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Diana/Desktop/GBBC/GSMI/GSMI 6.0/Universities/"/>
    </mc:Choice>
  </mc:AlternateContent>
  <xr:revisionPtr revIDLastSave="0" documentId="13_ncr:1_{AD56E645-76AB-4D4C-B4A4-22D785E10B3B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CONFIRMED" sheetId="1" r:id="rId1"/>
    <sheet name="Sheet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N25" i="1"/>
  <c r="N24" i="1"/>
  <c r="N27" i="1" s="1"/>
  <c r="N20" i="1"/>
  <c r="N19" i="1"/>
  <c r="N18" i="1"/>
  <c r="N17" i="1"/>
  <c r="N21" i="1" s="1"/>
  <c r="N13" i="1"/>
  <c r="N12" i="1"/>
  <c r="N11" i="1"/>
  <c r="N14" i="1" s="1"/>
  <c r="N7" i="1"/>
  <c r="N6" i="1"/>
  <c r="N5" i="1"/>
  <c r="N8" i="1" s="1"/>
  <c r="N4" i="1"/>
  <c r="N3" i="1"/>
</calcChain>
</file>

<file path=xl/sharedStrings.xml><?xml version="1.0" encoding="utf-8"?>
<sst xmlns="http://schemas.openxmlformats.org/spreadsheetml/2006/main" count="1475" uniqueCount="480">
  <si>
    <t>Region</t>
  </si>
  <si>
    <t>Country</t>
  </si>
  <si>
    <t>State</t>
  </si>
  <si>
    <t>Online Available</t>
  </si>
  <si>
    <t>Name of Institution</t>
  </si>
  <si>
    <t>Degree Type (major, minor, certificate)</t>
  </si>
  <si>
    <t>Degree Level</t>
  </si>
  <si>
    <t>General Department</t>
  </si>
  <si>
    <t>University Department</t>
  </si>
  <si>
    <t>Degree Name</t>
  </si>
  <si>
    <t>Degree Link</t>
  </si>
  <si>
    <t>Africa/Middle East</t>
  </si>
  <si>
    <t>Bahrain</t>
  </si>
  <si>
    <t>Bahrain Institute of Banking and Finance</t>
  </si>
  <si>
    <t>Major</t>
  </si>
  <si>
    <t>Graduate</t>
  </si>
  <si>
    <t>Business &amp; Entrepreneurship</t>
  </si>
  <si>
    <t>Business</t>
  </si>
  <si>
    <t>MSc in Strategic FinTech Programme</t>
  </si>
  <si>
    <t>https://www.bibf.com/academics/strathclyde/msc-in-financial-technology/</t>
  </si>
  <si>
    <t>Programs By Region</t>
  </si>
  <si>
    <t>Undergraduate</t>
  </si>
  <si>
    <t>BSc in Banking with Financial Technology</t>
  </si>
  <si>
    <t>https://www.bibf.com/academics/bangor/financial-technology/</t>
  </si>
  <si>
    <t>Kingdom University</t>
  </si>
  <si>
    <t>MSc in Digital Finance and Financial Technology (Fintech)</t>
  </si>
  <si>
    <t>https://www.ku.edu.bh/msc-in-digital-finance-and-fintech</t>
  </si>
  <si>
    <t>APAC</t>
  </si>
  <si>
    <t>Egypt</t>
  </si>
  <si>
    <t>Ain Shams National University</t>
  </si>
  <si>
    <t>Financial Technology (FinTech)</t>
  </si>
  <si>
    <t>https://www.asu.edu.eg/1246/page/</t>
  </si>
  <si>
    <t>Europe</t>
  </si>
  <si>
    <t>Nigeria</t>
  </si>
  <si>
    <t>y</t>
  </si>
  <si>
    <t>Federal University of Technology Minna</t>
  </si>
  <si>
    <t>Computer Science &amp; Engineering</t>
  </si>
  <si>
    <t>Centre for Emerging Technology</t>
  </si>
  <si>
    <t>Professional Master’s of Technology in FinTech &amp; Financial Blockchain</t>
  </si>
  <si>
    <t>https://futminna.edu.ng/icet/</t>
  </si>
  <si>
    <t>LatAm</t>
  </si>
  <si>
    <t>Postgraduate Diploma in FinTech &amp; Financial Blockchain</t>
  </si>
  <si>
    <t>North America</t>
  </si>
  <si>
    <t>Oman</t>
  </si>
  <si>
    <t>Middle East College</t>
  </si>
  <si>
    <t>MSc Fintech</t>
  </si>
  <si>
    <t>https://mec.edu.om/en/Programmes/master-of-science-in-fintech/</t>
  </si>
  <si>
    <t>TOTAL</t>
  </si>
  <si>
    <t>National University of Science &amp; Technology, Oman</t>
  </si>
  <si>
    <t>BSc in Blockchain Technology</t>
  </si>
  <si>
    <t>https://nu.edu.om/bsc-in-blockchain-technology</t>
  </si>
  <si>
    <t>Online</t>
  </si>
  <si>
    <t>Emerging Technologies Africa (ETA) University</t>
  </si>
  <si>
    <t>Blockchain Technology Degree</t>
  </si>
  <si>
    <t>https://www.etauniversity.org/degree-blockchain</t>
  </si>
  <si>
    <t>Programs By Academic Field</t>
  </si>
  <si>
    <t>Saudi Arabia</t>
  </si>
  <si>
    <t>King Fahd University of Petroleum &amp; Minerals</t>
  </si>
  <si>
    <t>Minor</t>
  </si>
  <si>
    <t>Computing and Mathematics</t>
  </si>
  <si>
    <t>https://ics.kfupm.edu.sa/academics/undergraduate-programs/concentration-programs-%28cx%29/cybersecurity-and-blockchain</t>
  </si>
  <si>
    <t>South Africa</t>
  </si>
  <si>
    <t>University of Cape Town</t>
  </si>
  <si>
    <t>Certificate</t>
  </si>
  <si>
    <t>Professional</t>
  </si>
  <si>
    <t>Blockchain and Digital Currency: The Future of Money</t>
  </si>
  <si>
    <t>https://learningstore.uct.ac.za/product?catalog=Blockchain_and_Digital_Currency_The_Future_of_Money</t>
  </si>
  <si>
    <t>Economics</t>
  </si>
  <si>
    <t>MPhil Specializing in FinTech</t>
  </si>
  <si>
    <t>https://commerce.uct.ac.za/school-economics/programmes-postgraduate/mphil-specialising-financial-technology</t>
  </si>
  <si>
    <t>Law</t>
  </si>
  <si>
    <t>University of Johannesburg</t>
  </si>
  <si>
    <t>Engineering &amp; The Built Environment</t>
  </si>
  <si>
    <t>SLP in Introduction to Blockchain</t>
  </si>
  <si>
    <t>https://www.uj.ac.za/university-courses/introduction-to-blockchain/</t>
  </si>
  <si>
    <t>University of Witwatersrand, Johannesburg</t>
  </si>
  <si>
    <t>Commerce, Law, and Management</t>
  </si>
  <si>
    <t>Financial Technology</t>
  </si>
  <si>
    <t>https://www.wits.ac.za/course-finder/postgraduate/clm/mcom-financial-technology/</t>
  </si>
  <si>
    <t>Tunisia</t>
  </si>
  <si>
    <t>Mediterranean School of Business</t>
  </si>
  <si>
    <t>Master - Blockchain and Artificial Intelligence in Business Computing</t>
  </si>
  <si>
    <t>https://www.smu.tn/msb/programs/graduate-programs/master-blockchain-ai</t>
  </si>
  <si>
    <t>Programs By Degree Level</t>
  </si>
  <si>
    <t>U.A.E.</t>
  </si>
  <si>
    <t>Exeed College</t>
  </si>
  <si>
    <t>MBA in Artificial Intelligence and Blockchain</t>
  </si>
  <si>
    <t>https://exeedcollege.com/mba-in-artificial-intelligence-and-blockchain/</t>
  </si>
  <si>
    <t>Middlesex University Dubai</t>
  </si>
  <si>
    <t>Computer Science</t>
  </si>
  <si>
    <t>MSc in Financial Technology</t>
  </si>
  <si>
    <t>https://www.mdx.ac.ae/courses/msc-financial-technology</t>
  </si>
  <si>
    <t>Midocean University</t>
  </si>
  <si>
    <t>Master of Financial Technology</t>
  </si>
  <si>
    <t>https://midocean.ae/en/master-of-financial-technology</t>
  </si>
  <si>
    <t>Postgraduate</t>
  </si>
  <si>
    <t>United Arab Emirates</t>
  </si>
  <si>
    <t>Abu Dhabi University</t>
  </si>
  <si>
    <t>Master of Science in Financial Technology (Fintech)</t>
  </si>
  <si>
    <t>https://www.adu.ac.ae/study/colleges/college-of-business/programdetail/master-of-science-in-financial-technology-(fintech)</t>
  </si>
  <si>
    <t>Liwa University</t>
  </si>
  <si>
    <t>Banking and Finance - FinTech Concentration</t>
  </si>
  <si>
    <t>https://lu.ac.ae/course/bba-in-banking-and-finance-with-a-concentration-in-fintech/</t>
  </si>
  <si>
    <t>London South Bank University - UAE</t>
  </si>
  <si>
    <t>Business Management (Finance and Technology – FinTech)</t>
  </si>
  <si>
    <t>https://lsbuac.ae/BA-Business-Management-Fintech-Digital-Banking</t>
  </si>
  <si>
    <t>University of Wollongong</t>
  </si>
  <si>
    <t>Master of Applied Finance (Financial Technology)</t>
  </si>
  <si>
    <t>https://www.uowdubai.ac.ae/degrees/masters/business/master-applied-finance-financial-technology#program-structure</t>
  </si>
  <si>
    <t>Programs By Type</t>
  </si>
  <si>
    <t>Australia</t>
  </si>
  <si>
    <t>Australian National Institute of Management and Commerce</t>
  </si>
  <si>
    <t>Management and Commerce</t>
  </si>
  <si>
    <t>Master of Applied Financial Technology and Blockchain</t>
  </si>
  <si>
    <t>https://www.imc.edu.au/course/master-of-applied-financial-technology-and-blockchain/</t>
  </si>
  <si>
    <t>Australian National University</t>
  </si>
  <si>
    <t>Law, Governance, and Policy</t>
  </si>
  <si>
    <t>Graduate Certificate of New Technologies Law</t>
  </si>
  <si>
    <t>https://programsandcourses.anu.edu.au/2025/program/cntl</t>
  </si>
  <si>
    <t>Bond University</t>
  </si>
  <si>
    <t>Barter to Bitcoin Microcredential</t>
  </si>
  <si>
    <t>https://bond.edu.au/microcredential/barter-to-bitcoin</t>
  </si>
  <si>
    <t>Curtin University</t>
  </si>
  <si>
    <t>Digital Finance Postgraduate Specialisation</t>
  </si>
  <si>
    <t>https://www.curtin.edu.au/study/offering/course-pg-digital-finance-specialisation--sppc-dgtfn/</t>
  </si>
  <si>
    <t>Macquarie University</t>
  </si>
  <si>
    <t>Specialisation in FinTech</t>
  </si>
  <si>
    <t>https://www.mq.edu.au/study/find-a-course/courses/specialisation/fintech</t>
  </si>
  <si>
    <t>Monash University</t>
  </si>
  <si>
    <t>Business &amp; Economics</t>
  </si>
  <si>
    <t>FinTech</t>
  </si>
  <si>
    <t>https://handbook.monash.edu/current/aos/FINTECH01</t>
  </si>
  <si>
    <t>RMIT University</t>
  </si>
  <si>
    <t>Bachelor of Business - Digital Economy Major</t>
  </si>
  <si>
    <t>https://www.rmit.edu.au/study-with-us/levels-of-study/undergraduate-study/bachelor-degrees/bachelor-of-business-bp343/digital-economy-major</t>
  </si>
  <si>
    <t>Graduate Certificate in Digital Economy</t>
  </si>
  <si>
    <t>https://www.rmit.edu.au/study-with-us/levels-of-study/postgraduate-study/graduate-certificates/graduate-certificate-in-digital-economy-gc180</t>
  </si>
  <si>
    <t>Swinburne University of Technology</t>
  </si>
  <si>
    <t>School of Business, Law and Entrepreneurship</t>
  </si>
  <si>
    <t>Master of Finance with Blockchain/FinTech Specialization</t>
  </si>
  <si>
    <t>https://www.swinburne.edu.au/course/postgraduate/master-of-finance/</t>
  </si>
  <si>
    <t>University of Melbourne</t>
  </si>
  <si>
    <t>Professional Education</t>
  </si>
  <si>
    <t>Blockchain and Smart Contract Fundamentals</t>
  </si>
  <si>
    <t>https://study.unimelb.edu.au/find/microcredentials/blockchain-and-smart-contract-fundamentals/</t>
  </si>
  <si>
    <t>University of New South Wales - Sydney</t>
  </si>
  <si>
    <t>https://studyonline.unsw.edu.au/online-programs/master-financial-technology</t>
  </si>
  <si>
    <t>University of Sydney</t>
  </si>
  <si>
    <t>Cryptography and Blockchains Specialisation</t>
  </si>
  <si>
    <t>https://www.sydney.edu.au/courses/subject-areas/spec/cryptography-and-blockchains.html</t>
  </si>
  <si>
    <t>University of Technology Sydney (UTS)</t>
  </si>
  <si>
    <t>Digital Finance</t>
  </si>
  <si>
    <t>https://www.uts.edu.au/courses/majors/mba-digital-finance</t>
  </si>
  <si>
    <t>China</t>
  </si>
  <si>
    <t>Chinese University of Hong Kong (CUHK)</t>
  </si>
  <si>
    <t>Engineering</t>
  </si>
  <si>
    <t>https://fintech.se.cuhk.edu.hk/</t>
  </si>
  <si>
    <t>Master of Science in Financial Technology</t>
  </si>
  <si>
    <t>https://fintech.erg.cuhk.edu.hk/programme-information/master-science</t>
  </si>
  <si>
    <t>Guanghua School of Management</t>
  </si>
  <si>
    <t>Management</t>
  </si>
  <si>
    <t>Master of Finance (Science and Technology Innovation Finance)</t>
  </si>
  <si>
    <t>https://www.gsm.pku.edu.cn/mfin/info/1009/3155.htm</t>
  </si>
  <si>
    <t>Hong Kong Polytechnic University (PolyU)</t>
  </si>
  <si>
    <t>Computing</t>
  </si>
  <si>
    <t>Master of Science in Blockchain Technology</t>
  </si>
  <si>
    <t>https://www.polyu.edu.hk/comp/study/taught-postgraduate-programme/msc-bt/?sc_lang=en</t>
  </si>
  <si>
    <t>Hong Kong University</t>
  </si>
  <si>
    <t>Master of Finance in Financial Technology</t>
  </si>
  <si>
    <t>https://masters.hkubs.hku.hk/articles/masteroffinanceinfinancialtechnology</t>
  </si>
  <si>
    <t>Hong Kong University of Science &amp; Technology (HKUST)</t>
  </si>
  <si>
    <t>https://seng.hkust.edu.hk/academics/taught-postgraduate/msc-fintech</t>
  </si>
  <si>
    <t>Shanghai Advanced Institute of Finance</t>
  </si>
  <si>
    <t>Finance</t>
  </si>
  <si>
    <t>Master of Finance - FinTech Track</t>
  </si>
  <si>
    <t>https://en.saif.sjtu.edu.cn/mf/program-introduction</t>
  </si>
  <si>
    <t>Shanghai Jiao Tong University</t>
  </si>
  <si>
    <t>Technology and Finance</t>
  </si>
  <si>
    <t>MBA in Technology Finance</t>
  </si>
  <si>
    <t>https://itf.sjtu.edu.cn/techfinance-mba.html</t>
  </si>
  <si>
    <t>Hong Kong</t>
  </si>
  <si>
    <t>Hong Kong Securities and Investment Institute</t>
  </si>
  <si>
    <t>Certification Programme for Virtual Asset Professionals</t>
  </si>
  <si>
    <t>https://www.hksi.org/development/continuous-learning/certification-qualification-programme/certification-programme-for-virtual-asset-professionals-cvap/</t>
  </si>
  <si>
    <t>https://www.edx.org/certificates/professional-certificate/hkux-fintech</t>
  </si>
  <si>
    <t>India</t>
  </si>
  <si>
    <t>Amity University</t>
  </si>
  <si>
    <t>Master of Computer Applications (MCA) with Specialization in Blockchain and Technology Management</t>
  </si>
  <si>
    <t>https://amityonline.com/mca-blockchain-online</t>
  </si>
  <si>
    <t>Singapore</t>
  </si>
  <si>
    <t>Nanyang Technological University, Singapore</t>
  </si>
  <si>
    <t>Technology</t>
  </si>
  <si>
    <t>Master of Science in Blockchain</t>
  </si>
  <si>
    <t>https://www.ntu.edu.sg/education/graduate-programme/master-of-science-in-blockchain</t>
  </si>
  <si>
    <t>Physical and Mathematical Sciences</t>
  </si>
  <si>
    <t>https://www.ntu.edu.sg/education/graduate-programme/master-of-science-in-financial-technology</t>
  </si>
  <si>
    <t>National University of Singapore</t>
  </si>
  <si>
    <t>MSc in Digital Financial Technology</t>
  </si>
  <si>
    <t>https://masters.nus.edu.sg/programmes/master-of-science-in-digital-financial-technology</t>
  </si>
  <si>
    <t>Advanced Professional Certificate in Fintech</t>
  </si>
  <si>
    <t>https://ace.nus.edu.sg/apc/advanced-professional-certificate-in-fintech/</t>
  </si>
  <si>
    <t>Cyprus</t>
  </si>
  <si>
    <t>University of Nicosia</t>
  </si>
  <si>
    <t>Digital Innovation</t>
  </si>
  <si>
    <t>Master of Science in Blockchain and Digital Currency</t>
  </si>
  <si>
    <t>https://www.unic.ac.cy/iff/education-and-training/master-degrees/msc-in-blockchain-and-digital-currency/</t>
  </si>
  <si>
    <t>Master of Science in Computer Science: Concentration in Blockchain Technologies</t>
  </si>
  <si>
    <t>https://www.unic.ac.cy/iff/education-and-training/master-degrees/msc-in-computer-science-blockchain-concentration/</t>
  </si>
  <si>
    <t>E.U.</t>
  </si>
  <si>
    <t>European Institute of Innovation &amp; Technology</t>
  </si>
  <si>
    <t>Blockchain for the Decision Maker</t>
  </si>
  <si>
    <t>https://www.eit.europa.eu/news-events/events/eit-digital-course-blockchain-decision-maker</t>
  </si>
  <si>
    <t>France</t>
  </si>
  <si>
    <t>Ascencia International</t>
  </si>
  <si>
    <t>Master of Science in Computer Science (Blockchain and Fintech)</t>
  </si>
  <si>
    <t>https://www.ascencia-international.com/course/master-of-science-incomputer-scienceblockchain-and-fintech-paris/</t>
  </si>
  <si>
    <t>Germany</t>
  </si>
  <si>
    <t>Frankfurt School of Finance &amp; Management</t>
  </si>
  <si>
    <t>Finance &amp; Management</t>
  </si>
  <si>
    <t>Master in Financial Technology</t>
  </si>
  <si>
    <t>https://www.frankfurt-school.de/en/home/programmes/master/fintech</t>
  </si>
  <si>
    <t>Mittweida University of Applied Sciences</t>
  </si>
  <si>
    <t>Master of Science in Blockchain &amp; Distributed Ledger Technologies (DLT)</t>
  </si>
  <si>
    <t>https://www.cb.hs-mittweida.de/en/study-programs-of-the-faculty/blockchain-distributed-ledger-technologies-dlt-m-sc/</t>
  </si>
  <si>
    <t>Ireland</t>
  </si>
  <si>
    <t>Atlantic Technological University Ireland</t>
  </si>
  <si>
    <t>Master of Science in Blockchain Technologies and Applications</t>
  </si>
  <si>
    <t>https://noneuapply.atu.ie/courses/course/354-msc-master-science-blockchain-technologies-and-applications</t>
  </si>
  <si>
    <t>Liechtenstein</t>
  </si>
  <si>
    <t>Universität Liechtenstein</t>
  </si>
  <si>
    <t>Certificate Programme in Blockchain and FinTech</t>
  </si>
  <si>
    <t>https://www.uni.li/en/professional-education/formats/certificate-programmes/blockchain-and-fintech</t>
  </si>
  <si>
    <t>Certificate of Advanced Studies Blockchain and FinTech</t>
  </si>
  <si>
    <t>https://www.uni.li/en/professional-education/formats/cas-and-diploma-programmes/cas-blockchain-and-fintech</t>
  </si>
  <si>
    <t>Malta</t>
  </si>
  <si>
    <t>University of Malta</t>
  </si>
  <si>
    <t>Centre for Distributed Ledger Technologies</t>
  </si>
  <si>
    <t>Masters in Blockchain and Distributed Ledger Technologies</t>
  </si>
  <si>
    <t>https://www.um.edu.mt/dlt/masters/</t>
  </si>
  <si>
    <t>Introduction to Blockchain, DLTs and Cryptocurrencies</t>
  </si>
  <si>
    <t>https://www.um.edu.mt/dlt/ourmicro-credentials/dlt5000introductiontoblockchaindltsandcryptocurrencies/</t>
  </si>
  <si>
    <t>Netherlands</t>
  </si>
  <si>
    <t>University of Amsterdam</t>
  </si>
  <si>
    <t>Digital Assets, Web3, and Blockchain: Taxation &amp; Reporting</t>
  </si>
  <si>
    <t>https://summerschool.uva.nl/content/summer-courses/digital-assets-web3-and-blockchain-taxation--reporting/study-programme/study-programme.html</t>
  </si>
  <si>
    <t>Spain</t>
  </si>
  <si>
    <t>Esden Business School</t>
  </si>
  <si>
    <t>Master in Blockchain</t>
  </si>
  <si>
    <t>https://esden.es/en/masters/master-in-blockchain</t>
  </si>
  <si>
    <t>GBSB Global Business School</t>
  </si>
  <si>
    <t>Online Master in Blockchain Management</t>
  </si>
  <si>
    <t>https://www.global-business-school.org/programs/masters-europe/online-master-in-blockchain-management/</t>
  </si>
  <si>
    <t>Universidad Isabel I</t>
  </si>
  <si>
    <t>Master in Fintech &amp; Blockchain</t>
  </si>
  <si>
    <t>https://eneb.com/training-programs/master/fintech-blockchain/</t>
  </si>
  <si>
    <t>Universitat de Barcelona</t>
  </si>
  <si>
    <t>Master in Fintech, Blockchain, and Financial Markets</t>
  </si>
  <si>
    <t>https://www.ub.edu/fintech/</t>
  </si>
  <si>
    <t>University of Salamanca</t>
  </si>
  <si>
    <t>Master in Blockchain and Smart Contracts</t>
  </si>
  <si>
    <t>https://blockchain.usal.es/programa</t>
  </si>
  <si>
    <t>Switzerland</t>
  </si>
  <si>
    <t>Helvetic Institute of Technology</t>
  </si>
  <si>
    <t>Bachelor in Blockchain</t>
  </si>
  <si>
    <t>https://helvetictech.ch/programs/bachelor-in-blockchain</t>
  </si>
  <si>
    <t>University of Zurich (UZH)</t>
  </si>
  <si>
    <t>Informatics</t>
  </si>
  <si>
    <t>CAS in Crypto Compliance</t>
  </si>
  <si>
    <t>https://www.executive-education.uzh.ch/en/informatics/programs/cryptocompliance.html</t>
  </si>
  <si>
    <t>Deep Dive into Blockchain</t>
  </si>
  <si>
    <t>https://www.summerschools.uzh.ch/en/courses-on-offer.html</t>
  </si>
  <si>
    <t>CAS in Blockchain</t>
  </si>
  <si>
    <t>https://www.weiterbildung.uzh.ch/whp/programme/kurs/e/blockchain-403</t>
  </si>
  <si>
    <t>U.K.</t>
  </si>
  <si>
    <t>Loughborough University</t>
  </si>
  <si>
    <t xml:space="preserve">Secure and Efficient Blockchain Methods for Decentralized Finance and Web3 Applications </t>
  </si>
  <si>
    <t>https://www.lboro.ac.uk/study/postgraduate/research-degrees/phd-opportunities/blockchain-methods-decentrelized-finance/</t>
  </si>
  <si>
    <t>Queen Mary University of London</t>
  </si>
  <si>
    <t>MSc in Financial Technology (FinTech</t>
  </si>
  <si>
    <t>https://www.qmul.ac.uk/postgraduate/taught/coursefinder/courses/financial-technology-fintech-msc/</t>
  </si>
  <si>
    <t>The Open University</t>
  </si>
  <si>
    <t>Blockchains and decentralised systems</t>
  </si>
  <si>
    <t>https://www.open.ac.uk/postgraduate/research-degrees/topic/blockchains-and-decentralised-systems</t>
  </si>
  <si>
    <t>University College London</t>
  </si>
  <si>
    <t>Blockchain Executive Education Programme</t>
  </si>
  <si>
    <t>https://www.ucl.ac.uk/short-courses/search-courses/blockchain-executive-education-programme</t>
  </si>
  <si>
    <t>University of Cambridge</t>
  </si>
  <si>
    <t>Judge Business School</t>
  </si>
  <si>
    <t>Cambridge Digital Assets for Regulators (CDAR) Online course</t>
  </si>
  <si>
    <t>https://www.jbs.cam.ac.uk/faculty-research/centres/alternative-finance/courses/cambridge-digital-assets-for-regulators-cdar/</t>
  </si>
  <si>
    <t>Cambridge Digital Assets for Enterprises (CDAE) Online course</t>
  </si>
  <si>
    <t>https://www.jbs.cam.ac.uk/faculty-research/centres/alternative-finance/courses/cambridge-digital-assets-for-enterprises-cdae/</t>
  </si>
  <si>
    <t>University of East London</t>
  </si>
  <si>
    <t>Blockchain and Financial Technologies MSc</t>
  </si>
  <si>
    <t>https://www.uel.ac.uk/postgraduate/courses/msc-blockchain-financial-technologies</t>
  </si>
  <si>
    <t>Argentina</t>
  </si>
  <si>
    <t>Instituto Tecnológico de Buenos Aires</t>
  </si>
  <si>
    <t>Master's in Fintech</t>
  </si>
  <si>
    <t>https://www.itba.edu.ar/posgrado/maestria-en-fintech/</t>
  </si>
  <si>
    <t>Universidad Austral</t>
  </si>
  <si>
    <t>Blockchain and Artificial Intelligence in Business Law</t>
  </si>
  <si>
    <t>https://www.austral.edu.ar/derecho/posgrados/derecho-de-la-empresa/programa-blockchain-derecho-y-empresa/</t>
  </si>
  <si>
    <t>Universidad de CEMA</t>
  </si>
  <si>
    <t>Postgraduate Studies in Crypto, Blockchain &amp; Decentralized Finance</t>
  </si>
  <si>
    <t>https://ucema.edu.ar/posgrado/on/crypto</t>
  </si>
  <si>
    <t>Universidad de Palermo</t>
  </si>
  <si>
    <t>Executive Program: Blockchain development</t>
  </si>
  <si>
    <t>https://www.palermo.edu/cursos/tecnologia/desarrollo-con-blockchains.html</t>
  </si>
  <si>
    <t>Universidad Tecnológica Nacional</t>
  </si>
  <si>
    <t>Diploma in Blockchain and Digital Finance</t>
  </si>
  <si>
    <t>https://sceu.frba.utn.edu.ar/e-learning/detalle/diplomatura/3346/diplomatura-en-blockchain-y-finanzas-digitales</t>
  </si>
  <si>
    <t>Chile</t>
  </si>
  <si>
    <t>Pontifica Universidad Católica de Chile</t>
  </si>
  <si>
    <t>Diploma in Blockchain, smart contracts and value chains</t>
  </si>
  <si>
    <t>https://educacionprofesional.ing.uc.cl/?diplomado=diplomado-en-blockchain-contratos-inteligentes-y-cadenas-de-valor</t>
  </si>
  <si>
    <t>Universidad Autónoma</t>
  </si>
  <si>
    <t>Diploma in Blockchain, Smart Contracts y Cryptoeconomics</t>
  </si>
  <si>
    <t>https://postgrados.uautonoma.cl/content/uploads/2024/05/universidad-autonoma-brochure-diplomado-blockchain-smart-contracts-criptoeconomia.pdf</t>
  </si>
  <si>
    <t>Colombia</t>
  </si>
  <si>
    <t>ISEIE Colombia</t>
  </si>
  <si>
    <t>Master in blockchain</t>
  </si>
  <si>
    <t>https://co.iseie.com/negocios/maestrias-negocios/master-blockchain</t>
  </si>
  <si>
    <t>Universidad del Rosario</t>
  </si>
  <si>
    <t>Fintech: Management and development in technology and financial innovation</t>
  </si>
  <si>
    <t>https://gsb.urosario.edu.co/exed/fintech</t>
  </si>
  <si>
    <t>Costa Rica</t>
  </si>
  <si>
    <t>Universidad Hispanoamericana (UH)</t>
  </si>
  <si>
    <t>Certification in Blockchain and Cryptocurrency Specialization</t>
  </si>
  <si>
    <t>https://uh.ac.cr/carreras/detalle/certificacion-en-especializacion-en-blockchain-y-criptomonedas</t>
  </si>
  <si>
    <t>Universidad San Marcos</t>
  </si>
  <si>
    <t>International Certification in Blockchain: Fundamentals of a Disruptive Technology</t>
  </si>
  <si>
    <t>https://www.usanmarcos.ac.cr/certificacion-internacional/blockchain-virtual</t>
  </si>
  <si>
    <t>Ecuador</t>
  </si>
  <si>
    <t>Universidad Bolivariana del Ecuador (UBE)</t>
  </si>
  <si>
    <t>Master's in Blockchain Technology</t>
  </si>
  <si>
    <t>https://ube.edu.ec/Maestria_tecnologia_blockchain</t>
  </si>
  <si>
    <t>Universidad Hemisferios</t>
  </si>
  <si>
    <t>Diploma in Blockchain for Logistics</t>
  </si>
  <si>
    <t>https://educacioncontinua.uhemisferios.edu.ec/programa/diplomado-en-blockchain-aplicado-a-la-logistica/</t>
  </si>
  <si>
    <t>Mexico</t>
  </si>
  <si>
    <t>Universidad Anáhuac</t>
  </si>
  <si>
    <t>Diploma in Blockchain</t>
  </si>
  <si>
    <t>https://online.anahuac.mx/diplomados-en-linea/informatica/blockchain/</t>
  </si>
  <si>
    <t>Universidad Nacional Autónoma de México</t>
  </si>
  <si>
    <t>Financial Technologies (Fintech): Law, cryptocurrencies, blockchain and PLD</t>
  </si>
  <si>
    <t>https://dec.fca.unam.mx/Tecnologias-Financieras-Fintecha.php</t>
  </si>
  <si>
    <t>Fintech, Cryptocurrencies, NFTs, DAOs, Metaverse and Artificial Intelligence</t>
  </si>
  <si>
    <t>https://dec.fca.unam.mx/fintech-IAa.php</t>
  </si>
  <si>
    <t>Peru</t>
  </si>
  <si>
    <t>Pacífico Business School</t>
  </si>
  <si>
    <t>International Course: Management in Blockchain and Cryptoassets</t>
  </si>
  <si>
    <t>https://cursos.pbs.edu.pe/gestion-en-blockchain-y-criptoactivos/</t>
  </si>
  <si>
    <t>Universidad de Lima</t>
  </si>
  <si>
    <t>Specialized Course in Blockchain and Cryptoassets</t>
  </si>
  <si>
    <t>https://www.ulima.edu.pe/educacion-ejecutiva/cursos-talleres/curso-especializado-blockchain-y-criptoactivos</t>
  </si>
  <si>
    <t>Universidad Peruana de Ciencias Aplicadas (UPC)</t>
  </si>
  <si>
    <t>Specialized Program in Blockchain, AI and Fintech</t>
  </si>
  <si>
    <t>https://postgrado.upc.edu.pe/landings/programas-especializados/contabilidad-y-finanzas/blockchain-ia-fintech/</t>
  </si>
  <si>
    <t>Universidad Privadda Peruano Alemana</t>
  </si>
  <si>
    <t>Specialization Program: Blockchain and Artificial Intelligence</t>
  </si>
  <si>
    <t>https://upal.edu.pe/cursos/iablockchain/</t>
  </si>
  <si>
    <t>Venezuela</t>
  </si>
  <si>
    <t>Universidad Metropolitana (UNIMET)</t>
  </si>
  <si>
    <t>Management, Economic and Social Studies</t>
  </si>
  <si>
    <t>Cyptoeconomics and Blockchain</t>
  </si>
  <si>
    <t>https://www.unimet.edu.ve/postgrado/diplomados-de-estudios-avanzados/criptoeconomia-y-blockchain/</t>
  </si>
  <si>
    <t>Canada</t>
  </si>
  <si>
    <t>George Brown College</t>
  </si>
  <si>
    <t>Computer Technology</t>
  </si>
  <si>
    <t>Blockchain Development Programme</t>
  </si>
  <si>
    <t>https://www.georgebrown.ca/programs/blockchain-development-program-postgraduate-t475</t>
  </si>
  <si>
    <t>University of British Columbia</t>
  </si>
  <si>
    <t>Department of Electrical and Computer Engineering</t>
  </si>
  <si>
    <t>Blockchain Graduate Pathway</t>
  </si>
  <si>
    <t>https://blockchain.ubc.ca/education-programs/blockchain-graduate-training-path</t>
  </si>
  <si>
    <t>Institute of Computing, Information and Cognitive Systems</t>
  </si>
  <si>
    <t>Micro-Certificate in Blockchain Innovation and Implementation</t>
  </si>
  <si>
    <t>https://blockchain.ubc.ca/education/blockchain-microcertificate</t>
  </si>
  <si>
    <t>Blockchain@UBC Summer Institute</t>
  </si>
  <si>
    <t>https://blockchain.ubc.ca/education/blockchainubc-summer-institute</t>
  </si>
  <si>
    <t>U.S.</t>
  </si>
  <si>
    <t>California</t>
  </si>
  <si>
    <t>University of California - Los Angeles</t>
  </si>
  <si>
    <t>Blockchain Technology Management</t>
  </si>
  <si>
    <t>https://www.uclaextension.edu/computer-science/blockchain/certificate/blockchain-technology-management#:~:text=Our%20certificate%20program%20provides%20a,%2C%20business%20development%2C%20and%20IT.</t>
  </si>
  <si>
    <t>University of Southern California</t>
  </si>
  <si>
    <t>Minor or Specialization in Blockchain</t>
  </si>
  <si>
    <t>https://tac.usc.edu/academics-2/blockchain/</t>
  </si>
  <si>
    <t>Connecticut</t>
  </si>
  <si>
    <t>Quinnipiac University</t>
  </si>
  <si>
    <t>Blockchain Foundations for Business Innovation</t>
  </si>
  <si>
    <t>https://lifelonglearning.epiprod.qu.edu/for-individuals/open-enrollment/blockchain-foundations-for-business-innovation/</t>
  </si>
  <si>
    <t>University of Connecticut - School of Business</t>
  </si>
  <si>
    <t>https://undergrad.business.uconn.edu/academics/majors/financial-technology/</t>
  </si>
  <si>
    <t>MS in FinTech</t>
  </si>
  <si>
    <t>https://fintech.business.uconn.edu/</t>
  </si>
  <si>
    <t>Graduate Certificate in FinTech</t>
  </si>
  <si>
    <t>Florida</t>
  </si>
  <si>
    <t>Florida International University</t>
  </si>
  <si>
    <t>Master of Science in the Law of Technology</t>
  </si>
  <si>
    <t>https://law.fiu.edu/programs/master-science-law-technology/index.html</t>
  </si>
  <si>
    <t>University of Central Florida</t>
  </si>
  <si>
    <t>Master of Science in Financial Technology (FinTech)</t>
  </si>
  <si>
    <t>https://business.ucf.edu/degree/ms-fintech/</t>
  </si>
  <si>
    <t>Georgia</t>
  </si>
  <si>
    <t>Kennesaw State University</t>
  </si>
  <si>
    <t>Master of Science in Digital Financial Technologies (Fintech)</t>
  </si>
  <si>
    <t>https://www.kennesaw.edu/degrees-programs/master-degrees/fintech.php?major=Master+of+Science+in+Digital+Financial+Technologies+%28FinTech%29+&amp;url=https%3A%2F%2Fwww.kennesaw.edu%2Fdegrees-programs%2Fmaster-degrees%2Ffintech.php</t>
  </si>
  <si>
    <t>Hawaii</t>
  </si>
  <si>
    <t>Atlantic International University</t>
  </si>
  <si>
    <t>Science and Engineering</t>
  </si>
  <si>
    <t>Bachelor in Blockchain Technology and Digital Currency</t>
  </si>
  <si>
    <t>https://www.aiu.edu/university/np/Bachelors/Majors/blockchain-technology-and-digital-currency.html?NoTracking</t>
  </si>
  <si>
    <t>Master in Blockchain Technology and Digital Currency</t>
  </si>
  <si>
    <t>https://www.aiu.edu/university/np/Masters/Majors/blockchain-technology-and-digital-currency.html?NoTracking</t>
  </si>
  <si>
    <t>Illinois</t>
  </si>
  <si>
    <t>Illinois Institute of Technology</t>
  </si>
  <si>
    <t>https://catalog.iit.edu/graduate/colleges/computing/applied-mathematics/master-financial-technology/</t>
  </si>
  <si>
    <t>Kentucky</t>
  </si>
  <si>
    <t>University of the Cumberlands</t>
  </si>
  <si>
    <t>Online Master in Global Business with Blockchain Technology</t>
  </si>
  <si>
    <t>https://www.ucumberlands.edu/academics/graduate/masters-global-business-blockchain-technology</t>
  </si>
  <si>
    <t>Business &amp; Blockchain Certificate</t>
  </si>
  <si>
    <t>https://www.ucumberlands.edu/academics/certificate/blockchain-certificate</t>
  </si>
  <si>
    <t>Massachusetts</t>
  </si>
  <si>
    <t>Massachusetts Institute of Technology</t>
  </si>
  <si>
    <t>Blockchain: Disruptive Technology</t>
  </si>
  <si>
    <t>https://professional.mit.edu/course-catalog/blockchain-disruptive-technology</t>
  </si>
  <si>
    <t>Missouri</t>
  </si>
  <si>
    <t>University of Missouri - St. Louis</t>
  </si>
  <si>
    <t>Fintech, MS</t>
  </si>
  <si>
    <t>https://www.umsl.edu/degrees/masters/ms-fintech.html</t>
  </si>
  <si>
    <t>New York</t>
  </si>
  <si>
    <t>Columbia University</t>
  </si>
  <si>
    <t>Blockchain in Business (Online): Beyond the Hype</t>
  </si>
  <si>
    <t>https://execed.business.columbia.edu/programs/bbo#!</t>
  </si>
  <si>
    <t>Cornell University</t>
  </si>
  <si>
    <t>Blockchain Essentials</t>
  </si>
  <si>
    <t>https://ecornell.cornell.edu/certificates/financial-management/blockchain-essentials/</t>
  </si>
  <si>
    <t>Fordham University</t>
  </si>
  <si>
    <t>Master of Business Administration: Secondary Concentration in Blockchain</t>
  </si>
  <si>
    <t>https://bulletin.fordham.edu/gabelli-graduate/mba/concentrations/blockchain/</t>
  </si>
  <si>
    <t>New York University</t>
  </si>
  <si>
    <t>Certificate in FinTech</t>
  </si>
  <si>
    <t>https://www.sps.nyu.edu/content/sps-nyu/certificates/fintech.html</t>
  </si>
  <si>
    <t>Master of Science in Fintech</t>
  </si>
  <si>
    <t>https://www.stern.nyu.edu/programs-admissions/masters-programs/ms-fintech</t>
  </si>
  <si>
    <t>FinTech Specialization</t>
  </si>
  <si>
    <t>https://www.stern.nyu.edu/portal-partners/academic-affairs-advising/specializations/fintech</t>
  </si>
  <si>
    <t>University of Buffalo</t>
  </si>
  <si>
    <t>Blockchain Specialization</t>
  </si>
  <si>
    <t>https://www.coursera.org/specializations/blockchain?utm_source=gg&amp;utm_medium=sem&amp;utm_campaign=24-Blockchain-Specialization-Buffalo-US&amp;utm_content=24-Blockchain-Specialization-Buffalo-US&amp;campaignid=13275710574&amp;adgroupid=123056716539&amp;device=c&amp;keyword=courses%20on%20cryptocurrency&amp;matchtype=b&amp;network=g&amp;devicemodel=&amp;adpostion=&amp;creativeid=524361100282&amp;hide_mobile_promo&amp;gclid=CjwKCAiAvriMBhAuEiwA8Cs5lf8afdqSQ3C8uOhLYULMqCUJs6AYy9Yv_epqPGW3xShF1AbQq2r0qBoCuD0QAvD_BwE</t>
  </si>
  <si>
    <t>North Carolina</t>
  </si>
  <si>
    <t>Duke University</t>
  </si>
  <si>
    <t>Blockchain Business Models</t>
  </si>
  <si>
    <t>https://www.coursera.org/learn/blockchain-business-models</t>
  </si>
  <si>
    <t>Financial Technology Master of Engineering</t>
  </si>
  <si>
    <t>https://masters.pratt.duke.edu/fintech/</t>
  </si>
  <si>
    <t>Pennsylvania</t>
  </si>
  <si>
    <t>University of Pennsylvania</t>
  </si>
  <si>
    <t>Economics of Blockchain and Digital Assets</t>
  </si>
  <si>
    <t>https://bdap.wharton.upenn.edu/courses/</t>
  </si>
  <si>
    <t>Business in the Metaverse Economy</t>
  </si>
  <si>
    <t>Texas</t>
  </si>
  <si>
    <t>University of Texas at Dallas</t>
  </si>
  <si>
    <t>Master of Science in Financial Technology and Analytics</t>
  </si>
  <si>
    <t>https://fin.utdallas.edu/ms-ftec/</t>
  </si>
  <si>
    <t>Vermont</t>
  </si>
  <si>
    <t>Champlain College</t>
  </si>
  <si>
    <t>Blockchain Certificate</t>
  </si>
  <si>
    <t>https://catalog.champlain.edu/preview_program.php?catoid=68&amp;poid=5616&amp;returnto=1909</t>
  </si>
  <si>
    <t>Champlain College (Online)</t>
  </si>
  <si>
    <t>Blockchain</t>
  </si>
  <si>
    <t>https://online.champlain.edu/degrees-certificates/undergraduate-certificate-blockchain</t>
  </si>
  <si>
    <t>Wyoming</t>
  </si>
  <si>
    <t>University of Wyoming</t>
  </si>
  <si>
    <t>Accounting and Finance</t>
  </si>
  <si>
    <t>Blockchain Minor</t>
  </si>
  <si>
    <t>https://www.uwyo.edu/uw/degree-programs/blockchain-minor.html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</si>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</sst>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0"/>
      <color theme="1"/>
      <name val="Arial"/>
      <family val="2"/>
      <scheme val="minor"/>
    </font>
    <font>
      <sz val="10"/>
      <color rgb="FF181A1C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DBDBD"/>
        <bgColor rgb="FFBDBDBD"/>
      </patternFill>
    </fill>
    <fill>
      <patternFill patternType="solid">
        <fgColor rgb="FFF1F4F7"/>
        <bgColor rgb="FFF1F4F7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2" fillId="0" borderId="0" xfId="0" applyFont="1"/>
    <xf numFmtId="0" fontId="1" fillId="0" borderId="0" xfId="0" applyFont="1"/>
    <xf numFmtId="0" fontId="5" fillId="0" borderId="0" xfId="0" applyFont="1"/>
    <xf numFmtId="0" fontId="7" fillId="0" borderId="0" xfId="0" applyFont="1"/>
    <xf numFmtId="0" fontId="8" fillId="3" borderId="0" xfId="0" applyFont="1" applyFill="1"/>
    <xf numFmtId="0" fontId="3" fillId="0" borderId="0" xfId="0" applyFont="1"/>
    <xf numFmtId="0" fontId="4" fillId="0" borderId="0" xfId="0" applyFont="1"/>
    <xf numFmtId="0" fontId="6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ucumberlands.edu/academics/certificate/blockchain-certificate" TargetMode="External"/><Relationship Id="rId21" Type="http://schemas.openxmlformats.org/officeDocument/2006/relationships/hyperlink" Target="https://lsbuac.ae/BA-Business-Management-Fintech-Digital-Banking" TargetMode="External"/><Relationship Id="rId42" Type="http://schemas.openxmlformats.org/officeDocument/2006/relationships/hyperlink" Target="https://en.saif.sjtu.edu.cn/mf/program-introduction" TargetMode="External"/><Relationship Id="rId63" Type="http://schemas.openxmlformats.org/officeDocument/2006/relationships/hyperlink" Target="https://esden.es/en/masters/master-in-blockchain" TargetMode="External"/><Relationship Id="rId84" Type="http://schemas.openxmlformats.org/officeDocument/2006/relationships/hyperlink" Target="https://educacionprofesional.ing.uc.cl/?diplomado=diplomado-en-blockchain-contratos-inteligentes-y-cadenas-de-valor" TargetMode="External"/><Relationship Id="rId16" Type="http://schemas.openxmlformats.org/officeDocument/2006/relationships/hyperlink" Target="https://exeedcollege.com/mba-in-artificial-intelligence-and-blockchain/" TargetMode="External"/><Relationship Id="rId107" Type="http://schemas.openxmlformats.org/officeDocument/2006/relationships/hyperlink" Target="https://undergrad.business.uconn.edu/academics/majors/financial-technology/" TargetMode="External"/><Relationship Id="rId11" Type="http://schemas.openxmlformats.org/officeDocument/2006/relationships/hyperlink" Target="https://learningstore.uct.ac.za/product?catalog=Blockchain_and_Digital_Currency_The_Future_of_Money" TargetMode="External"/><Relationship Id="rId32" Type="http://schemas.openxmlformats.org/officeDocument/2006/relationships/hyperlink" Target="https://study.unimelb.edu.au/find/microcredentials/blockchain-and-smart-contract-fundamentals/" TargetMode="External"/><Relationship Id="rId37" Type="http://schemas.openxmlformats.org/officeDocument/2006/relationships/hyperlink" Target="https://fintech.erg.cuhk.edu.hk/programme-information/master-science" TargetMode="External"/><Relationship Id="rId53" Type="http://schemas.openxmlformats.org/officeDocument/2006/relationships/hyperlink" Target="https://www.eit.europa.eu/news-events/events/eit-digital-course-blockchain-decision-maker" TargetMode="External"/><Relationship Id="rId58" Type="http://schemas.openxmlformats.org/officeDocument/2006/relationships/hyperlink" Target="https://www.uni.li/en/professional-education/formats/certificate-programmes/blockchain-and-fintech" TargetMode="External"/><Relationship Id="rId74" Type="http://schemas.openxmlformats.org/officeDocument/2006/relationships/hyperlink" Target="https://www.open.ac.uk/postgraduate/research-degrees/topic/blockchains-and-decentralised-systems" TargetMode="External"/><Relationship Id="rId79" Type="http://schemas.openxmlformats.org/officeDocument/2006/relationships/hyperlink" Target="https://www.itba.edu.ar/posgrado/maestria-en-fintech/" TargetMode="External"/><Relationship Id="rId102" Type="http://schemas.openxmlformats.org/officeDocument/2006/relationships/hyperlink" Target="https://blockchain.ubc.ca/education/blockchain-microcertificate" TargetMode="External"/><Relationship Id="rId123" Type="http://schemas.openxmlformats.org/officeDocument/2006/relationships/hyperlink" Target="https://www.sps.nyu.edu/content/sps-nyu/certificates/fintech.html" TargetMode="External"/><Relationship Id="rId128" Type="http://schemas.openxmlformats.org/officeDocument/2006/relationships/hyperlink" Target="https://masters.pratt.duke.edu/fintech/" TargetMode="External"/><Relationship Id="rId5" Type="http://schemas.openxmlformats.org/officeDocument/2006/relationships/hyperlink" Target="https://futminna.edu.ng/icet/" TargetMode="External"/><Relationship Id="rId90" Type="http://schemas.openxmlformats.org/officeDocument/2006/relationships/hyperlink" Target="https://ube.edu.ec/Maestria_tecnologia_blockchain" TargetMode="External"/><Relationship Id="rId95" Type="http://schemas.openxmlformats.org/officeDocument/2006/relationships/hyperlink" Target="https://cursos.pbs.edu.pe/gestion-en-blockchain-y-criptoactivos/" TargetMode="External"/><Relationship Id="rId22" Type="http://schemas.openxmlformats.org/officeDocument/2006/relationships/hyperlink" Target="https://www.uowdubai.ac.ae/degrees/masters/business/master-applied-finance-financial-technology" TargetMode="External"/><Relationship Id="rId27" Type="http://schemas.openxmlformats.org/officeDocument/2006/relationships/hyperlink" Target="https://www.mq.edu.au/study/find-a-course/courses/specialisation/fintech" TargetMode="External"/><Relationship Id="rId43" Type="http://schemas.openxmlformats.org/officeDocument/2006/relationships/hyperlink" Target="https://itf.sjtu.edu.cn/techfinance-mba.html" TargetMode="External"/><Relationship Id="rId48" Type="http://schemas.openxmlformats.org/officeDocument/2006/relationships/hyperlink" Target="https://www.ntu.edu.sg/education/graduate-programme/master-of-science-in-financial-technology" TargetMode="External"/><Relationship Id="rId64" Type="http://schemas.openxmlformats.org/officeDocument/2006/relationships/hyperlink" Target="https://www.global-business-school.org/programs/masters-europe/online-master-in-blockchain-management/" TargetMode="External"/><Relationship Id="rId69" Type="http://schemas.openxmlformats.org/officeDocument/2006/relationships/hyperlink" Target="https://www.executive-education.uzh.ch/en/informatics/programs/cryptocompliance.html" TargetMode="External"/><Relationship Id="rId113" Type="http://schemas.openxmlformats.org/officeDocument/2006/relationships/hyperlink" Target="https://www.aiu.edu/university/np/Bachelors/Majors/blockchain-technology-and-digital-currency.html?NoTracking" TargetMode="External"/><Relationship Id="rId118" Type="http://schemas.openxmlformats.org/officeDocument/2006/relationships/hyperlink" Target="https://professional.mit.edu/course-catalog/blockchain-disruptive-technology" TargetMode="External"/><Relationship Id="rId134" Type="http://schemas.openxmlformats.org/officeDocument/2006/relationships/hyperlink" Target="https://www.uwyo.edu/uw/degree-programs/blockchain-minor.html" TargetMode="External"/><Relationship Id="rId80" Type="http://schemas.openxmlformats.org/officeDocument/2006/relationships/hyperlink" Target="https://www.austral.edu.ar/derecho/posgrados/derecho-de-la-empresa/programa-blockchain-derecho-y-empresa/" TargetMode="External"/><Relationship Id="rId85" Type="http://schemas.openxmlformats.org/officeDocument/2006/relationships/hyperlink" Target="https://postgrados.uautonoma.cl/content/uploads/2024/05/universidad-autonoma-brochure-diplomado-blockchain-smart-contracts-criptoeconomia.pdf" TargetMode="External"/><Relationship Id="rId12" Type="http://schemas.openxmlformats.org/officeDocument/2006/relationships/hyperlink" Target="https://commerce.uct.ac.za/school-economics/programmes-postgraduate/mphil-specialising-financial-technology" TargetMode="External"/><Relationship Id="rId17" Type="http://schemas.openxmlformats.org/officeDocument/2006/relationships/hyperlink" Target="https://www.mdx.ac.ae/courses/msc-financial-technology" TargetMode="External"/><Relationship Id="rId33" Type="http://schemas.openxmlformats.org/officeDocument/2006/relationships/hyperlink" Target="https://studyonline.unsw.edu.au/online-programs/master-financial-technology" TargetMode="External"/><Relationship Id="rId38" Type="http://schemas.openxmlformats.org/officeDocument/2006/relationships/hyperlink" Target="https://www.gsm.pku.edu.cn/mfin/info/1009/3155.htm" TargetMode="External"/><Relationship Id="rId59" Type="http://schemas.openxmlformats.org/officeDocument/2006/relationships/hyperlink" Target="https://www.uni.li/en/professional-education/formats/cas-and-diploma-programmes/cas-blockchain-and-fintech" TargetMode="External"/><Relationship Id="rId103" Type="http://schemas.openxmlformats.org/officeDocument/2006/relationships/hyperlink" Target="https://blockchain.ubc.ca/education/blockchainubc-summer-institute" TargetMode="External"/><Relationship Id="rId108" Type="http://schemas.openxmlformats.org/officeDocument/2006/relationships/hyperlink" Target="https://fintech.business.uconn.edu/" TargetMode="External"/><Relationship Id="rId124" Type="http://schemas.openxmlformats.org/officeDocument/2006/relationships/hyperlink" Target="https://www.stern.nyu.edu/programs-admissions/masters-programs/ms-fintech" TargetMode="External"/><Relationship Id="rId129" Type="http://schemas.openxmlformats.org/officeDocument/2006/relationships/hyperlink" Target="https://bdap.wharton.upenn.edu/courses/" TargetMode="External"/><Relationship Id="rId54" Type="http://schemas.openxmlformats.org/officeDocument/2006/relationships/hyperlink" Target="https://www.ascencia-international.com/course/master-of-science-incomputer-scienceblockchain-and-fintech-paris/" TargetMode="External"/><Relationship Id="rId70" Type="http://schemas.openxmlformats.org/officeDocument/2006/relationships/hyperlink" Target="https://www.summerschools.uzh.ch/en/courses-on-offer.html" TargetMode="External"/><Relationship Id="rId75" Type="http://schemas.openxmlformats.org/officeDocument/2006/relationships/hyperlink" Target="https://www.ucl.ac.uk/short-courses/search-courses/blockchain-executive-education-programme" TargetMode="External"/><Relationship Id="rId91" Type="http://schemas.openxmlformats.org/officeDocument/2006/relationships/hyperlink" Target="https://educacioncontinua.uhemisferios.edu.ec/programa/diplomado-en-blockchain-aplicado-a-la-logistica/" TargetMode="External"/><Relationship Id="rId96" Type="http://schemas.openxmlformats.org/officeDocument/2006/relationships/hyperlink" Target="https://www.ulima.edu.pe/educacion-ejecutiva/cursos-talleres/curso-especializado-blockchain-y-criptoactivos" TargetMode="External"/><Relationship Id="rId1" Type="http://schemas.openxmlformats.org/officeDocument/2006/relationships/hyperlink" Target="https://www.bibf.com/academics/strathclyde/msc-in-financial-technology/" TargetMode="External"/><Relationship Id="rId6" Type="http://schemas.openxmlformats.org/officeDocument/2006/relationships/hyperlink" Target="https://futminna.edu.ng/icet/" TargetMode="External"/><Relationship Id="rId23" Type="http://schemas.openxmlformats.org/officeDocument/2006/relationships/hyperlink" Target="https://www.imc.edu.au/course/master-of-applied-financial-technology-and-blockchain/" TargetMode="External"/><Relationship Id="rId28" Type="http://schemas.openxmlformats.org/officeDocument/2006/relationships/hyperlink" Target="https://handbook.monash.edu/current/aos/FINTECH01" TargetMode="External"/><Relationship Id="rId49" Type="http://schemas.openxmlformats.org/officeDocument/2006/relationships/hyperlink" Target="https://masters.nus.edu.sg/programmes/master-of-science-in-digital-financial-technology" TargetMode="External"/><Relationship Id="rId114" Type="http://schemas.openxmlformats.org/officeDocument/2006/relationships/hyperlink" Target="https://www.aiu.edu/university/np/Masters/Majors/blockchain-technology-and-digital-currency.html?NoTracking" TargetMode="External"/><Relationship Id="rId119" Type="http://schemas.openxmlformats.org/officeDocument/2006/relationships/hyperlink" Target="https://www.umsl.edu/degrees/masters/ms-fintech.html" TargetMode="External"/><Relationship Id="rId44" Type="http://schemas.openxmlformats.org/officeDocument/2006/relationships/hyperlink" Target="https://www.hksi.org/development/continuous-learning/certification-qualification-programme/certification-programme-for-virtual-asset-professionals-cvap/" TargetMode="External"/><Relationship Id="rId60" Type="http://schemas.openxmlformats.org/officeDocument/2006/relationships/hyperlink" Target="https://www.um.edu.mt/dlt/masters/" TargetMode="External"/><Relationship Id="rId65" Type="http://schemas.openxmlformats.org/officeDocument/2006/relationships/hyperlink" Target="https://eneb.com/training-programs/master/fintech-blockchain/" TargetMode="External"/><Relationship Id="rId81" Type="http://schemas.openxmlformats.org/officeDocument/2006/relationships/hyperlink" Target="https://ucema.edu.ar/posgrado/on/crypto" TargetMode="External"/><Relationship Id="rId86" Type="http://schemas.openxmlformats.org/officeDocument/2006/relationships/hyperlink" Target="https://co.iseie.com/negocios/maestrias-negocios/master-blockchain" TargetMode="External"/><Relationship Id="rId130" Type="http://schemas.openxmlformats.org/officeDocument/2006/relationships/hyperlink" Target="https://bdap.wharton.upenn.edu/courses/" TargetMode="External"/><Relationship Id="rId13" Type="http://schemas.openxmlformats.org/officeDocument/2006/relationships/hyperlink" Target="https://www.uj.ac.za/university-courses/introduction-to-blockchain/" TargetMode="External"/><Relationship Id="rId18" Type="http://schemas.openxmlformats.org/officeDocument/2006/relationships/hyperlink" Target="https://midocean.ae/en/master-of-financial-technology" TargetMode="External"/><Relationship Id="rId39" Type="http://schemas.openxmlformats.org/officeDocument/2006/relationships/hyperlink" Target="https://www.polyu.edu.hk/comp/study/taught-postgraduate-programme/msc-bt/?sc_lang=en" TargetMode="External"/><Relationship Id="rId109" Type="http://schemas.openxmlformats.org/officeDocument/2006/relationships/hyperlink" Target="https://fintech.business.uconn.edu/" TargetMode="External"/><Relationship Id="rId34" Type="http://schemas.openxmlformats.org/officeDocument/2006/relationships/hyperlink" Target="https://www.sydney.edu.au/courses/subject-areas/spec/cryptography-and-blockchains.html" TargetMode="External"/><Relationship Id="rId50" Type="http://schemas.openxmlformats.org/officeDocument/2006/relationships/hyperlink" Target="https://ace.nus.edu.sg/apc/advanced-professional-certificate-in-fintech/" TargetMode="External"/><Relationship Id="rId55" Type="http://schemas.openxmlformats.org/officeDocument/2006/relationships/hyperlink" Target="https://www.frankfurt-school.de/en/home/programmes/master/fintech?utm_source=google&amp;utm_medium=cpc&amp;utm_campaign=MSc_MFT_Search_MC-EN&amp;gad_source=1&amp;gad_campaignid=22257966865&amp;gbraid=0AAAAADsL1plIA0Rd75dFEWu9pEj3lEuOv&amp;gclid=CjwKCAjwiY_GBhBEEiwAFaghvvyiaCJA195-_2GgfujORTKhiKPXJE_ScXs-3P42eBmNSB8svN3BBxoCr_wQAvD_BwE" TargetMode="External"/><Relationship Id="rId76" Type="http://schemas.openxmlformats.org/officeDocument/2006/relationships/hyperlink" Target="https://www.jbs.cam.ac.uk/faculty-research/centres/alternative-finance/courses/cambridge-digital-assets-for-regulators-cdar/" TargetMode="External"/><Relationship Id="rId97" Type="http://schemas.openxmlformats.org/officeDocument/2006/relationships/hyperlink" Target="https://postgrado.upc.edu.pe/landings/programas-especializados/contabilidad-y-finanzas/blockchain-ia-fintech/" TargetMode="External"/><Relationship Id="rId104" Type="http://schemas.openxmlformats.org/officeDocument/2006/relationships/hyperlink" Target="https://www.uclaextension.edu/computer-science/blockchain/certificate/blockchain-technology-management" TargetMode="External"/><Relationship Id="rId120" Type="http://schemas.openxmlformats.org/officeDocument/2006/relationships/hyperlink" Target="https://execed.business.columbia.edu/programs/bbo" TargetMode="External"/><Relationship Id="rId125" Type="http://schemas.openxmlformats.org/officeDocument/2006/relationships/hyperlink" Target="https://www.stern.nyu.edu/portal-partners/academic-affairs-advising/specializations/fintech" TargetMode="External"/><Relationship Id="rId7" Type="http://schemas.openxmlformats.org/officeDocument/2006/relationships/hyperlink" Target="https://mec.edu.om/en/Programmes/master-of-science-in-fintech/" TargetMode="External"/><Relationship Id="rId71" Type="http://schemas.openxmlformats.org/officeDocument/2006/relationships/hyperlink" Target="https://www.weiterbildung.uzh.ch/whp/programme/kurs/e/blockchain-403" TargetMode="External"/><Relationship Id="rId92" Type="http://schemas.openxmlformats.org/officeDocument/2006/relationships/hyperlink" Target="https://online.anahuac.mx/diplomados-en-linea/informatica/blockchain/" TargetMode="External"/><Relationship Id="rId2" Type="http://schemas.openxmlformats.org/officeDocument/2006/relationships/hyperlink" Target="https://www.bibf.com/academics/bangor/financial-technology/" TargetMode="External"/><Relationship Id="rId29" Type="http://schemas.openxmlformats.org/officeDocument/2006/relationships/hyperlink" Target="https://www.rmit.edu.au/study-with-us/levels-of-study/undergraduate-study/bachelor-degrees/bachelor-of-business-bp343/digital-economy-major" TargetMode="External"/><Relationship Id="rId24" Type="http://schemas.openxmlformats.org/officeDocument/2006/relationships/hyperlink" Target="https://programsandcourses.anu.edu.au/2025/program/cntl" TargetMode="External"/><Relationship Id="rId40" Type="http://schemas.openxmlformats.org/officeDocument/2006/relationships/hyperlink" Target="https://masters.hkubs.hku.hk/articles/masteroffinanceinfinancialtechnology" TargetMode="External"/><Relationship Id="rId45" Type="http://schemas.openxmlformats.org/officeDocument/2006/relationships/hyperlink" Target="https://www.edx.org/certificates/professional-certificate/hkux-fintech" TargetMode="External"/><Relationship Id="rId66" Type="http://schemas.openxmlformats.org/officeDocument/2006/relationships/hyperlink" Target="https://www.ub.edu/fintech/" TargetMode="External"/><Relationship Id="rId87" Type="http://schemas.openxmlformats.org/officeDocument/2006/relationships/hyperlink" Target="https://gsb.urosario.edu.co/exed/fintech" TargetMode="External"/><Relationship Id="rId110" Type="http://schemas.openxmlformats.org/officeDocument/2006/relationships/hyperlink" Target="https://law.fiu.edu/programs/master-science-law-technology/index.html" TargetMode="External"/><Relationship Id="rId115" Type="http://schemas.openxmlformats.org/officeDocument/2006/relationships/hyperlink" Target="https://catalog.iit.edu/graduate/colleges/computing/applied-mathematics/master-financial-technology/" TargetMode="External"/><Relationship Id="rId131" Type="http://schemas.openxmlformats.org/officeDocument/2006/relationships/hyperlink" Target="https://fin.utdallas.edu/ms-ftec/" TargetMode="External"/><Relationship Id="rId61" Type="http://schemas.openxmlformats.org/officeDocument/2006/relationships/hyperlink" Target="https://www.um.edu.mt/dlt/ourmicro-credentials/dlt5000introductiontoblockchaindltsandcryptocurrencies/" TargetMode="External"/><Relationship Id="rId82" Type="http://schemas.openxmlformats.org/officeDocument/2006/relationships/hyperlink" Target="https://www.palermo.edu/cursos/tecnologia/desarrollo-con-blockchains.html" TargetMode="External"/><Relationship Id="rId19" Type="http://schemas.openxmlformats.org/officeDocument/2006/relationships/hyperlink" Target="https://www.adu.ac.ae/study/colleges/college-of-business/programdetail/master-of-science-in-financial-technology-(fintech)" TargetMode="External"/><Relationship Id="rId14" Type="http://schemas.openxmlformats.org/officeDocument/2006/relationships/hyperlink" Target="https://www.wits.ac.za/course-finder/postgraduate/clm/mcom-financial-technology/" TargetMode="External"/><Relationship Id="rId30" Type="http://schemas.openxmlformats.org/officeDocument/2006/relationships/hyperlink" Target="https://www.rmit.edu.au/study-with-us/levels-of-study/postgraduate-study/graduate-certificates/graduate-certificate-in-digital-economy-gc180" TargetMode="External"/><Relationship Id="rId35" Type="http://schemas.openxmlformats.org/officeDocument/2006/relationships/hyperlink" Target="https://www.uts.edu.au/courses/majors/mba-digital-finance" TargetMode="External"/><Relationship Id="rId56" Type="http://schemas.openxmlformats.org/officeDocument/2006/relationships/hyperlink" Target="https://www.cb.hs-mittweida.de/en/study-programs-of-the-faculty/blockchain-distributed-ledger-technologies-dlt-m-sc/" TargetMode="External"/><Relationship Id="rId77" Type="http://schemas.openxmlformats.org/officeDocument/2006/relationships/hyperlink" Target="https://www.jbs.cam.ac.uk/faculty-research/centres/alternative-finance/courses/cambridge-digital-assets-for-enterprises-cdae/" TargetMode="External"/><Relationship Id="rId100" Type="http://schemas.openxmlformats.org/officeDocument/2006/relationships/hyperlink" Target="https://www.georgebrown.ca/programs/blockchain-development-program-postgraduate-t475" TargetMode="External"/><Relationship Id="rId105" Type="http://schemas.openxmlformats.org/officeDocument/2006/relationships/hyperlink" Target="https://tac.usc.edu/academics-2/blockchain/" TargetMode="External"/><Relationship Id="rId126" Type="http://schemas.openxmlformats.org/officeDocument/2006/relationships/hyperlink" Target="https://www.coursera.org/specializations/blockchain?utm_source=gg&amp;utm_medium=sem&amp;utm_campaign=24-Blockchain-Specialization-Buffalo-US&amp;utm_content=24-Blockchain-Specialization-Buffalo-US&amp;campaignid=13275710574&amp;adgroupid=123056716539&amp;device=c&amp;keyword=courses%20on%20cryptocurrency&amp;matchtype=b&amp;network=g&amp;devicemodel=&amp;adpostion=&amp;creativeid=524361100282&amp;hide_mobile_promo&amp;gclid=CjwKCAiAvriMBhAuEiwA8Cs5lf8afdqSQ3C8uOhLYULMqCUJs6AYy9Yv_epqPGW3xShF1AbQq2r0qBoCuD0QAvD_BwE" TargetMode="External"/><Relationship Id="rId8" Type="http://schemas.openxmlformats.org/officeDocument/2006/relationships/hyperlink" Target="https://nu.edu.om/bsc-in-blockchain-technology" TargetMode="External"/><Relationship Id="rId51" Type="http://schemas.openxmlformats.org/officeDocument/2006/relationships/hyperlink" Target="https://www.unic.ac.cy/iff/education-and-training/master-degrees/msc-in-blockchain-and-digital-currency/" TargetMode="External"/><Relationship Id="rId72" Type="http://schemas.openxmlformats.org/officeDocument/2006/relationships/hyperlink" Target="https://www.lboro.ac.uk/study/postgraduate/research-degrees/phd-opportunities/blockchain-methods-decentrelized-finance/" TargetMode="External"/><Relationship Id="rId93" Type="http://schemas.openxmlformats.org/officeDocument/2006/relationships/hyperlink" Target="https://dec.fca.unam.mx/Tecnologias-Financieras-Fintecha.php" TargetMode="External"/><Relationship Id="rId98" Type="http://schemas.openxmlformats.org/officeDocument/2006/relationships/hyperlink" Target="https://upal.edu.pe/cursos/iablockchain/" TargetMode="External"/><Relationship Id="rId121" Type="http://schemas.openxmlformats.org/officeDocument/2006/relationships/hyperlink" Target="https://ecornell.cornell.edu/certificates/financial-management/blockchain-essentials/" TargetMode="External"/><Relationship Id="rId3" Type="http://schemas.openxmlformats.org/officeDocument/2006/relationships/hyperlink" Target="https://www.ku.edu.bh/msc-in-digital-finance-and-fintech" TargetMode="External"/><Relationship Id="rId25" Type="http://schemas.openxmlformats.org/officeDocument/2006/relationships/hyperlink" Target="https://bond.edu.au/microcredential/barter-to-bitcoin" TargetMode="External"/><Relationship Id="rId46" Type="http://schemas.openxmlformats.org/officeDocument/2006/relationships/hyperlink" Target="https://amityonline.com/mca-blockchain-online" TargetMode="External"/><Relationship Id="rId67" Type="http://schemas.openxmlformats.org/officeDocument/2006/relationships/hyperlink" Target="https://blockchain.usal.es/programa" TargetMode="External"/><Relationship Id="rId116" Type="http://schemas.openxmlformats.org/officeDocument/2006/relationships/hyperlink" Target="https://www.ucumberlands.edu/academics/graduate/masters-global-business-blockchain-technology" TargetMode="External"/><Relationship Id="rId20" Type="http://schemas.openxmlformats.org/officeDocument/2006/relationships/hyperlink" Target="https://lu.ac.ae/course/bba-in-banking-and-finance-with-a-concentration-in-fintech/" TargetMode="External"/><Relationship Id="rId41" Type="http://schemas.openxmlformats.org/officeDocument/2006/relationships/hyperlink" Target="https://seng.hkust.edu.hk/academics/taught-postgraduate/msc-fintech" TargetMode="External"/><Relationship Id="rId62" Type="http://schemas.openxmlformats.org/officeDocument/2006/relationships/hyperlink" Target="https://summerschool.uva.nl/content/summer-courses/digital-assets-web3-and-blockchain-taxation--reporting/study-programme/study-programme.html" TargetMode="External"/><Relationship Id="rId83" Type="http://schemas.openxmlformats.org/officeDocument/2006/relationships/hyperlink" Target="https://sceu.frba.utn.edu.ar/e-learning/detalle/diplomatura/3346/diplomatura-en-blockchain-y-finanzas-digitales" TargetMode="External"/><Relationship Id="rId88" Type="http://schemas.openxmlformats.org/officeDocument/2006/relationships/hyperlink" Target="https://uh.ac.cr/carreras/detalle/certificacion-en-especializacion-en-blockchain-y-criptomonedas" TargetMode="External"/><Relationship Id="rId111" Type="http://schemas.openxmlformats.org/officeDocument/2006/relationships/hyperlink" Target="https://business.ucf.edu/degree/ms-fintech/" TargetMode="External"/><Relationship Id="rId132" Type="http://schemas.openxmlformats.org/officeDocument/2006/relationships/hyperlink" Target="https://catalog.champlain.edu/preview_program.php?catoid=68&amp;poid=5616&amp;returnto=1909" TargetMode="External"/><Relationship Id="rId15" Type="http://schemas.openxmlformats.org/officeDocument/2006/relationships/hyperlink" Target="https://www.smu.tn/msb/programs/graduate-programs/master-blockchain-ai" TargetMode="External"/><Relationship Id="rId36" Type="http://schemas.openxmlformats.org/officeDocument/2006/relationships/hyperlink" Target="https://fintech.se.cuhk.edu.hk/" TargetMode="External"/><Relationship Id="rId57" Type="http://schemas.openxmlformats.org/officeDocument/2006/relationships/hyperlink" Target="https://noneuapply.atu.ie/courses/course/354-msc-master-science-blockchain-technologies-and-applications" TargetMode="External"/><Relationship Id="rId106" Type="http://schemas.openxmlformats.org/officeDocument/2006/relationships/hyperlink" Target="https://lifelonglearning.epiprod.qu.edu/for-individuals/open-enrollment/blockchain-foundations-for-business-innovation/" TargetMode="External"/><Relationship Id="rId127" Type="http://schemas.openxmlformats.org/officeDocument/2006/relationships/hyperlink" Target="https://www.coursera.org/learn/blockchain-business-models" TargetMode="External"/><Relationship Id="rId10" Type="http://schemas.openxmlformats.org/officeDocument/2006/relationships/hyperlink" Target="https://ics.kfupm.edu.sa/academics/undergraduate-programs/concentration-programs-%28cx%29/cybersecurity-and-blockchain" TargetMode="External"/><Relationship Id="rId31" Type="http://schemas.openxmlformats.org/officeDocument/2006/relationships/hyperlink" Target="https://www.swinburne.edu.au/course/postgraduate/master-of-finance/" TargetMode="External"/><Relationship Id="rId52" Type="http://schemas.openxmlformats.org/officeDocument/2006/relationships/hyperlink" Target="https://www.unic.ac.cy/iff/education-and-training/master-degrees/msc-in-computer-science-blockchain-concentration/" TargetMode="External"/><Relationship Id="rId73" Type="http://schemas.openxmlformats.org/officeDocument/2006/relationships/hyperlink" Target="https://www.qmul.ac.uk/postgraduate/taught/coursefinder/courses/financial-technology-fintech-msc/" TargetMode="External"/><Relationship Id="rId78" Type="http://schemas.openxmlformats.org/officeDocument/2006/relationships/hyperlink" Target="https://www.uel.ac.uk/postgraduate/courses/msc-blockchain-financial-technologies" TargetMode="External"/><Relationship Id="rId94" Type="http://schemas.openxmlformats.org/officeDocument/2006/relationships/hyperlink" Target="https://dec.fca.unam.mx/fintech-IAa.php" TargetMode="External"/><Relationship Id="rId99" Type="http://schemas.openxmlformats.org/officeDocument/2006/relationships/hyperlink" Target="https://www.unimet.edu.ve/postgrado/diplomados-de-estudios-avanzados/criptoeconomia-y-blockchain/" TargetMode="External"/><Relationship Id="rId101" Type="http://schemas.openxmlformats.org/officeDocument/2006/relationships/hyperlink" Target="https://blockchain.ubc.ca/education-programs/blockchain-graduate-training-path" TargetMode="External"/><Relationship Id="rId122" Type="http://schemas.openxmlformats.org/officeDocument/2006/relationships/hyperlink" Target="https://bulletin.fordham.edu/gabelli-graduate/mba/concentrations/blockchain/" TargetMode="External"/><Relationship Id="rId4" Type="http://schemas.openxmlformats.org/officeDocument/2006/relationships/hyperlink" Target="https://www.asu.edu.eg/1246/page/" TargetMode="External"/><Relationship Id="rId9" Type="http://schemas.openxmlformats.org/officeDocument/2006/relationships/hyperlink" Target="https://www.etauniversity.org/degree-blockchain" TargetMode="External"/><Relationship Id="rId26" Type="http://schemas.openxmlformats.org/officeDocument/2006/relationships/hyperlink" Target="https://www.curtin.edu.au/study/offering/course-pg-digital-finance-specialisation--sppc-dgtfn/" TargetMode="External"/><Relationship Id="rId47" Type="http://schemas.openxmlformats.org/officeDocument/2006/relationships/hyperlink" Target="https://www.ntu.edu.sg/education/graduate-programme/master-of-science-in-blockchain" TargetMode="External"/><Relationship Id="rId68" Type="http://schemas.openxmlformats.org/officeDocument/2006/relationships/hyperlink" Target="https://helvetictech.ch/programs/bachelor-in-blockchain" TargetMode="External"/><Relationship Id="rId89" Type="http://schemas.openxmlformats.org/officeDocument/2006/relationships/hyperlink" Target="https://www.usanmarcos.ac.cr/certificacion-internacional/blockchain-virtual" TargetMode="External"/><Relationship Id="rId112" Type="http://schemas.openxmlformats.org/officeDocument/2006/relationships/hyperlink" Target="https://www.kennesaw.edu/degrees-programs/master-degrees/fintech.php?major=Master+of+Science+in+Digital+Financial+Technologies+%28FinTech%29+&amp;url=https%3A%2F%2Fwww.kennesaw.edu%2Fdegrees-programs%2Fmaster-degrees%2Ffintech.php" TargetMode="External"/><Relationship Id="rId133" Type="http://schemas.openxmlformats.org/officeDocument/2006/relationships/hyperlink" Target="https://online.champlain.edu/degrees-certificates/undergraduate-certificate-blockcha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016"/>
  <sheetViews>
    <sheetView tabSelected="1" workbookViewId="0">
      <pane ySplit="1" topLeftCell="A126" activePane="bottomLeft" state="frozen"/>
      <selection pane="bottomLeft" activeCell="J100" sqref="J100"/>
    </sheetView>
  </sheetViews>
  <sheetFormatPr baseColWidth="10" defaultColWidth="12.5" defaultRowHeight="15.75" customHeight="1" x14ac:dyDescent="0.15"/>
  <cols>
    <col min="1" max="1" width="29.5" customWidth="1"/>
    <col min="4" max="4" width="8.6640625" customWidth="1"/>
    <col min="5" max="5" width="29.33203125" customWidth="1"/>
    <col min="11" max="11" width="18.5" customWidth="1"/>
    <col min="13" max="13" width="28.5" customWidth="1"/>
  </cols>
  <sheetData>
    <row r="1" spans="1:29" ht="69" customHeight="1" x14ac:dyDescent="0.1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13" x14ac:dyDescent="0.15">
      <c r="A2" s="3" t="s">
        <v>11</v>
      </c>
      <c r="B2" s="3" t="s">
        <v>12</v>
      </c>
      <c r="C2" s="3"/>
      <c r="D2" s="3"/>
      <c r="E2" s="3" t="s">
        <v>13</v>
      </c>
      <c r="F2" s="3" t="s">
        <v>14</v>
      </c>
      <c r="G2" s="3" t="s">
        <v>15</v>
      </c>
      <c r="H2" s="3" t="s">
        <v>16</v>
      </c>
      <c r="I2" s="3" t="s">
        <v>17</v>
      </c>
      <c r="J2" s="3" t="s">
        <v>18</v>
      </c>
      <c r="K2" s="8" t="s">
        <v>19</v>
      </c>
      <c r="L2" s="11" t="s">
        <v>479</v>
      </c>
      <c r="M2" s="4" t="s">
        <v>20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13" x14ac:dyDescent="0.15">
      <c r="A3" s="3" t="s">
        <v>11</v>
      </c>
      <c r="B3" s="3" t="s">
        <v>12</v>
      </c>
      <c r="C3" s="3"/>
      <c r="D3" s="3"/>
      <c r="E3" s="3" t="s">
        <v>13</v>
      </c>
      <c r="F3" s="3" t="s">
        <v>14</v>
      </c>
      <c r="G3" s="3" t="s">
        <v>21</v>
      </c>
      <c r="H3" s="3" t="s">
        <v>16</v>
      </c>
      <c r="I3" s="3" t="s">
        <v>17</v>
      </c>
      <c r="J3" s="3" t="s">
        <v>22</v>
      </c>
      <c r="K3" s="8" t="s">
        <v>23</v>
      </c>
      <c r="L3" s="11" t="s">
        <v>479</v>
      </c>
      <c r="M3" s="3" t="s">
        <v>11</v>
      </c>
      <c r="N3" s="3">
        <f>COUNTIF(A:A,"Africa/Middle East")</f>
        <v>22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13" x14ac:dyDescent="0.15">
      <c r="A4" s="3" t="s">
        <v>11</v>
      </c>
      <c r="B4" s="3" t="s">
        <v>12</v>
      </c>
      <c r="C4" s="3"/>
      <c r="D4" s="3"/>
      <c r="E4" s="3" t="s">
        <v>24</v>
      </c>
      <c r="F4" s="3" t="s">
        <v>14</v>
      </c>
      <c r="G4" s="3" t="s">
        <v>15</v>
      </c>
      <c r="H4" s="3" t="s">
        <v>16</v>
      </c>
      <c r="I4" s="3" t="s">
        <v>17</v>
      </c>
      <c r="J4" s="3" t="s">
        <v>25</v>
      </c>
      <c r="K4" s="8" t="s">
        <v>26</v>
      </c>
      <c r="L4" s="11" t="s">
        <v>479</v>
      </c>
      <c r="M4" s="3" t="s">
        <v>27</v>
      </c>
      <c r="N4" s="3">
        <f>COUNTIF(A:A,"APAC")</f>
        <v>28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3" x14ac:dyDescent="0.15">
      <c r="A5" s="3" t="s">
        <v>11</v>
      </c>
      <c r="B5" s="3" t="s">
        <v>28</v>
      </c>
      <c r="C5" s="3"/>
      <c r="D5" s="3"/>
      <c r="E5" s="3" t="s">
        <v>29</v>
      </c>
      <c r="F5" s="3" t="s">
        <v>14</v>
      </c>
      <c r="G5" s="3" t="s">
        <v>21</v>
      </c>
      <c r="H5" s="3" t="s">
        <v>16</v>
      </c>
      <c r="I5" s="3" t="s">
        <v>17</v>
      </c>
      <c r="J5" s="3" t="s">
        <v>30</v>
      </c>
      <c r="K5" s="8" t="s">
        <v>31</v>
      </c>
      <c r="L5" s="11" t="s">
        <v>479</v>
      </c>
      <c r="M5" s="3" t="s">
        <v>32</v>
      </c>
      <c r="N5" s="3">
        <f>COUNTIF(A:A,"Europe")</f>
        <v>28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13" x14ac:dyDescent="0.15">
      <c r="A6" s="3" t="s">
        <v>11</v>
      </c>
      <c r="B6" s="3" t="s">
        <v>33</v>
      </c>
      <c r="C6" s="3"/>
      <c r="D6" s="3" t="s">
        <v>34</v>
      </c>
      <c r="E6" s="3" t="s">
        <v>35</v>
      </c>
      <c r="F6" s="3" t="s">
        <v>14</v>
      </c>
      <c r="G6" s="3" t="s">
        <v>15</v>
      </c>
      <c r="H6" s="3" t="s">
        <v>36</v>
      </c>
      <c r="I6" s="3" t="s">
        <v>37</v>
      </c>
      <c r="J6" s="3" t="s">
        <v>38</v>
      </c>
      <c r="K6" s="8" t="s">
        <v>39</v>
      </c>
      <c r="L6" s="11" t="s">
        <v>479</v>
      </c>
      <c r="M6" s="3" t="s">
        <v>40</v>
      </c>
      <c r="N6" s="3">
        <f>COUNTIF(A:A,"LatAm")</f>
        <v>21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13" x14ac:dyDescent="0.15">
      <c r="A7" s="3" t="s">
        <v>11</v>
      </c>
      <c r="B7" s="3" t="s">
        <v>33</v>
      </c>
      <c r="C7" s="3"/>
      <c r="D7" s="3" t="s">
        <v>34</v>
      </c>
      <c r="E7" s="3" t="s">
        <v>35</v>
      </c>
      <c r="F7" s="3" t="s">
        <v>14</v>
      </c>
      <c r="G7" s="3" t="s">
        <v>15</v>
      </c>
      <c r="H7" s="3" t="s">
        <v>36</v>
      </c>
      <c r="I7" s="3" t="s">
        <v>37</v>
      </c>
      <c r="J7" s="3" t="s">
        <v>41</v>
      </c>
      <c r="K7" s="8" t="s">
        <v>39</v>
      </c>
      <c r="L7" s="11" t="s">
        <v>479</v>
      </c>
      <c r="M7" s="3" t="s">
        <v>42</v>
      </c>
      <c r="N7" s="3">
        <f>COUNTIF(A:A,"North America")</f>
        <v>35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13" x14ac:dyDescent="0.15">
      <c r="A8" s="3" t="s">
        <v>11</v>
      </c>
      <c r="B8" s="3" t="s">
        <v>43</v>
      </c>
      <c r="C8" s="3"/>
      <c r="D8" s="3"/>
      <c r="E8" s="3" t="s">
        <v>44</v>
      </c>
      <c r="F8" s="3" t="s">
        <v>14</v>
      </c>
      <c r="G8" s="3" t="s">
        <v>15</v>
      </c>
      <c r="H8" s="3" t="s">
        <v>16</v>
      </c>
      <c r="I8" s="3" t="s">
        <v>17</v>
      </c>
      <c r="J8" s="3" t="s">
        <v>45</v>
      </c>
      <c r="K8" s="8" t="s">
        <v>46</v>
      </c>
      <c r="L8" s="11" t="s">
        <v>479</v>
      </c>
      <c r="M8" s="4" t="s">
        <v>47</v>
      </c>
      <c r="N8" s="3">
        <f>SUM(N3:N7)</f>
        <v>134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13" x14ac:dyDescent="0.15">
      <c r="A9" s="3" t="s">
        <v>11</v>
      </c>
      <c r="B9" s="3" t="s">
        <v>43</v>
      </c>
      <c r="C9" s="3"/>
      <c r="D9" s="3" t="s">
        <v>34</v>
      </c>
      <c r="E9" s="3" t="s">
        <v>48</v>
      </c>
      <c r="F9" s="3" t="s">
        <v>14</v>
      </c>
      <c r="G9" s="3" t="s">
        <v>21</v>
      </c>
      <c r="H9" s="3" t="s">
        <v>16</v>
      </c>
      <c r="I9" s="3" t="s">
        <v>17</v>
      </c>
      <c r="J9" s="3" t="s">
        <v>49</v>
      </c>
      <c r="K9" s="8" t="s">
        <v>50</v>
      </c>
      <c r="L9" s="11" t="s">
        <v>479</v>
      </c>
      <c r="M9" s="4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13" x14ac:dyDescent="0.15">
      <c r="A10" s="3" t="s">
        <v>11</v>
      </c>
      <c r="B10" s="3" t="s">
        <v>51</v>
      </c>
      <c r="C10" s="3"/>
      <c r="D10" s="3" t="s">
        <v>34</v>
      </c>
      <c r="E10" s="3" t="s">
        <v>52</v>
      </c>
      <c r="F10" s="3" t="s">
        <v>14</v>
      </c>
      <c r="G10" s="3" t="s">
        <v>21</v>
      </c>
      <c r="H10" s="3" t="s">
        <v>16</v>
      </c>
      <c r="I10" s="3" t="s">
        <v>17</v>
      </c>
      <c r="J10" s="3" t="s">
        <v>53</v>
      </c>
      <c r="K10" s="8" t="s">
        <v>54</v>
      </c>
      <c r="L10" s="11" t="s">
        <v>479</v>
      </c>
      <c r="M10" s="4" t="s">
        <v>55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ht="13" x14ac:dyDescent="0.15">
      <c r="A11" s="3" t="s">
        <v>11</v>
      </c>
      <c r="B11" s="3" t="s">
        <v>56</v>
      </c>
      <c r="C11" s="3"/>
      <c r="D11" s="3"/>
      <c r="E11" s="3" t="s">
        <v>57</v>
      </c>
      <c r="F11" s="3" t="s">
        <v>58</v>
      </c>
      <c r="G11" s="3" t="s">
        <v>21</v>
      </c>
      <c r="H11" s="3" t="s">
        <v>36</v>
      </c>
      <c r="I11" s="3" t="s">
        <v>59</v>
      </c>
      <c r="J11" s="3"/>
      <c r="K11" s="8" t="s">
        <v>60</v>
      </c>
      <c r="L11" s="11" t="s">
        <v>479</v>
      </c>
      <c r="M11" s="3" t="s">
        <v>16</v>
      </c>
      <c r="N11" s="3">
        <f>COUNTIF(H:H,"Business &amp; Entrepreneurship")</f>
        <v>91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ht="13" x14ac:dyDescent="0.15">
      <c r="A12" s="3" t="s">
        <v>11</v>
      </c>
      <c r="B12" s="3" t="s">
        <v>61</v>
      </c>
      <c r="C12" s="3"/>
      <c r="D12" s="3" t="s">
        <v>34</v>
      </c>
      <c r="E12" s="3" t="s">
        <v>62</v>
      </c>
      <c r="F12" s="3" t="s">
        <v>63</v>
      </c>
      <c r="G12" s="3" t="s">
        <v>64</v>
      </c>
      <c r="H12" s="3" t="s">
        <v>16</v>
      </c>
      <c r="I12" s="3" t="s">
        <v>17</v>
      </c>
      <c r="J12" s="3" t="s">
        <v>65</v>
      </c>
      <c r="K12" s="8" t="s">
        <v>66</v>
      </c>
      <c r="L12" s="11" t="s">
        <v>479</v>
      </c>
      <c r="M12" s="3" t="s">
        <v>36</v>
      </c>
      <c r="N12" s="3">
        <f>COUNTIF(H:H,"Computer Science &amp; Engineering")</f>
        <v>39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ht="13" x14ac:dyDescent="0.15">
      <c r="A13" s="3" t="s">
        <v>11</v>
      </c>
      <c r="B13" s="3" t="s">
        <v>61</v>
      </c>
      <c r="C13" s="3"/>
      <c r="D13" s="3"/>
      <c r="E13" s="3" t="s">
        <v>62</v>
      </c>
      <c r="F13" s="3" t="s">
        <v>14</v>
      </c>
      <c r="G13" s="3" t="s">
        <v>15</v>
      </c>
      <c r="H13" s="3" t="s">
        <v>16</v>
      </c>
      <c r="I13" s="3" t="s">
        <v>67</v>
      </c>
      <c r="J13" s="3" t="s">
        <v>68</v>
      </c>
      <c r="K13" s="8" t="s">
        <v>69</v>
      </c>
      <c r="L13" s="11" t="s">
        <v>479</v>
      </c>
      <c r="M13" s="3" t="s">
        <v>70</v>
      </c>
      <c r="N13" s="3">
        <f>COUNTIF(H:H,"Law")</f>
        <v>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ht="13" x14ac:dyDescent="0.15">
      <c r="A14" s="3" t="s">
        <v>11</v>
      </c>
      <c r="B14" s="3" t="s">
        <v>61</v>
      </c>
      <c r="C14" s="3"/>
      <c r="D14" s="3" t="s">
        <v>34</v>
      </c>
      <c r="E14" s="3" t="s">
        <v>71</v>
      </c>
      <c r="F14" s="3" t="s">
        <v>63</v>
      </c>
      <c r="G14" s="3" t="s">
        <v>64</v>
      </c>
      <c r="H14" s="3" t="s">
        <v>36</v>
      </c>
      <c r="I14" s="3" t="s">
        <v>72</v>
      </c>
      <c r="J14" s="3" t="s">
        <v>73</v>
      </c>
      <c r="K14" s="8" t="s">
        <v>74</v>
      </c>
      <c r="L14" s="11" t="s">
        <v>479</v>
      </c>
      <c r="M14" s="4" t="s">
        <v>47</v>
      </c>
      <c r="N14" s="3">
        <f>SUM(N11:N13)</f>
        <v>134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ht="13" x14ac:dyDescent="0.15">
      <c r="A15" s="3" t="s">
        <v>11</v>
      </c>
      <c r="B15" s="3" t="s">
        <v>61</v>
      </c>
      <c r="C15" s="3"/>
      <c r="D15" s="3"/>
      <c r="E15" s="3" t="s">
        <v>75</v>
      </c>
      <c r="F15" s="3" t="s">
        <v>14</v>
      </c>
      <c r="G15" s="3" t="s">
        <v>15</v>
      </c>
      <c r="H15" s="3" t="s">
        <v>16</v>
      </c>
      <c r="I15" s="3" t="s">
        <v>76</v>
      </c>
      <c r="J15" s="3" t="s">
        <v>77</v>
      </c>
      <c r="K15" s="8" t="s">
        <v>78</v>
      </c>
      <c r="L15" s="11" t="s">
        <v>479</v>
      </c>
      <c r="M15" s="4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ht="13" x14ac:dyDescent="0.15">
      <c r="A16" s="3" t="s">
        <v>11</v>
      </c>
      <c r="B16" s="3" t="s">
        <v>79</v>
      </c>
      <c r="C16" s="3"/>
      <c r="D16" s="3"/>
      <c r="E16" s="3" t="s">
        <v>80</v>
      </c>
      <c r="F16" s="3" t="s">
        <v>14</v>
      </c>
      <c r="G16" s="3" t="s">
        <v>15</v>
      </c>
      <c r="H16" s="3" t="s">
        <v>16</v>
      </c>
      <c r="I16" s="3" t="s">
        <v>17</v>
      </c>
      <c r="J16" s="3" t="s">
        <v>81</v>
      </c>
      <c r="K16" s="8" t="s">
        <v>82</v>
      </c>
      <c r="L16" s="11" t="s">
        <v>479</v>
      </c>
      <c r="M16" s="4" t="s">
        <v>83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ht="13" x14ac:dyDescent="0.15">
      <c r="A17" s="3" t="s">
        <v>11</v>
      </c>
      <c r="B17" s="3" t="s">
        <v>84</v>
      </c>
      <c r="C17" s="3"/>
      <c r="D17" s="3" t="s">
        <v>34</v>
      </c>
      <c r="E17" s="3" t="s">
        <v>85</v>
      </c>
      <c r="F17" s="3" t="s">
        <v>14</v>
      </c>
      <c r="G17" s="3" t="s">
        <v>15</v>
      </c>
      <c r="H17" s="3" t="s">
        <v>16</v>
      </c>
      <c r="I17" s="3" t="s">
        <v>17</v>
      </c>
      <c r="J17" s="3" t="s">
        <v>86</v>
      </c>
      <c r="K17" s="8" t="s">
        <v>87</v>
      </c>
      <c r="L17" s="11" t="s">
        <v>479</v>
      </c>
      <c r="M17" s="3" t="s">
        <v>21</v>
      </c>
      <c r="N17" s="3">
        <f>COUNTIF(G:G,"Undergraduate")</f>
        <v>18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ht="13" x14ac:dyDescent="0.15">
      <c r="A18" s="3" t="s">
        <v>11</v>
      </c>
      <c r="B18" s="3" t="s">
        <v>84</v>
      </c>
      <c r="C18" s="3"/>
      <c r="D18" s="3"/>
      <c r="E18" s="3" t="s">
        <v>88</v>
      </c>
      <c r="F18" s="3" t="s">
        <v>14</v>
      </c>
      <c r="G18" s="3" t="s">
        <v>15</v>
      </c>
      <c r="H18" s="3" t="s">
        <v>36</v>
      </c>
      <c r="I18" s="3" t="s">
        <v>89</v>
      </c>
      <c r="J18" s="3" t="s">
        <v>90</v>
      </c>
      <c r="K18" s="8" t="s">
        <v>91</v>
      </c>
      <c r="L18" s="11" t="s">
        <v>479</v>
      </c>
      <c r="M18" s="3" t="s">
        <v>15</v>
      </c>
      <c r="N18" s="3">
        <f>COUNTIF(G:G,"Graduate")</f>
        <v>67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ht="13" x14ac:dyDescent="0.15">
      <c r="A19" s="3" t="s">
        <v>11</v>
      </c>
      <c r="B19" s="3" t="s">
        <v>84</v>
      </c>
      <c r="C19" s="3"/>
      <c r="D19" s="3" t="s">
        <v>34</v>
      </c>
      <c r="E19" s="3" t="s">
        <v>92</v>
      </c>
      <c r="F19" s="3" t="s">
        <v>14</v>
      </c>
      <c r="G19" s="3" t="s">
        <v>15</v>
      </c>
      <c r="H19" s="3" t="s">
        <v>16</v>
      </c>
      <c r="I19" s="3" t="s">
        <v>17</v>
      </c>
      <c r="J19" s="3" t="s">
        <v>93</v>
      </c>
      <c r="K19" s="8" t="s">
        <v>94</v>
      </c>
      <c r="L19" s="11" t="s">
        <v>479</v>
      </c>
      <c r="M19" s="3" t="s">
        <v>95</v>
      </c>
      <c r="N19" s="3">
        <f>COUNTIF(G:G,"Postgraduate")</f>
        <v>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ht="13" x14ac:dyDescent="0.15">
      <c r="A20" s="3" t="s">
        <v>11</v>
      </c>
      <c r="B20" s="3" t="s">
        <v>96</v>
      </c>
      <c r="C20" s="3"/>
      <c r="D20" s="3" t="s">
        <v>34</v>
      </c>
      <c r="E20" s="3" t="s">
        <v>97</v>
      </c>
      <c r="F20" s="3" t="s">
        <v>14</v>
      </c>
      <c r="G20" s="3" t="s">
        <v>15</v>
      </c>
      <c r="H20" s="3" t="s">
        <v>16</v>
      </c>
      <c r="I20" s="3" t="s">
        <v>17</v>
      </c>
      <c r="J20" s="3" t="s">
        <v>98</v>
      </c>
      <c r="K20" s="9" t="s">
        <v>99</v>
      </c>
      <c r="L20" s="11" t="s">
        <v>479</v>
      </c>
      <c r="M20" s="3" t="s">
        <v>64</v>
      </c>
      <c r="N20" s="3">
        <f>COUNTIF(G:G,"Professional")</f>
        <v>43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13" x14ac:dyDescent="0.15">
      <c r="A21" s="3" t="s">
        <v>11</v>
      </c>
      <c r="B21" s="3" t="s">
        <v>96</v>
      </c>
      <c r="C21" s="3"/>
      <c r="D21" s="3"/>
      <c r="E21" s="3" t="s">
        <v>100</v>
      </c>
      <c r="F21" s="3" t="s">
        <v>58</v>
      </c>
      <c r="G21" s="3" t="s">
        <v>21</v>
      </c>
      <c r="H21" s="3" t="s">
        <v>16</v>
      </c>
      <c r="I21" s="3" t="s">
        <v>17</v>
      </c>
      <c r="J21" s="3" t="s">
        <v>101</v>
      </c>
      <c r="K21" s="8" t="s">
        <v>102</v>
      </c>
      <c r="L21" s="11" t="s">
        <v>479</v>
      </c>
      <c r="M21" s="4" t="s">
        <v>47</v>
      </c>
      <c r="N21" s="3">
        <f>SUM(N17:N20)</f>
        <v>134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ht="13" x14ac:dyDescent="0.15">
      <c r="A22" s="3" t="s">
        <v>11</v>
      </c>
      <c r="B22" s="3" t="s">
        <v>96</v>
      </c>
      <c r="C22" s="3"/>
      <c r="D22" s="3"/>
      <c r="E22" s="3" t="s">
        <v>103</v>
      </c>
      <c r="F22" s="3" t="s">
        <v>14</v>
      </c>
      <c r="G22" s="3" t="s">
        <v>21</v>
      </c>
      <c r="H22" s="3" t="s">
        <v>16</v>
      </c>
      <c r="I22" s="3" t="s">
        <v>17</v>
      </c>
      <c r="J22" s="3" t="s">
        <v>104</v>
      </c>
      <c r="K22" s="8" t="s">
        <v>105</v>
      </c>
      <c r="L22" s="11" t="s">
        <v>479</v>
      </c>
      <c r="M22" s="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ht="13" x14ac:dyDescent="0.15">
      <c r="A23" s="3" t="s">
        <v>11</v>
      </c>
      <c r="B23" s="3" t="s">
        <v>96</v>
      </c>
      <c r="C23" s="3"/>
      <c r="D23" s="3"/>
      <c r="E23" s="3" t="s">
        <v>106</v>
      </c>
      <c r="F23" s="3" t="s">
        <v>14</v>
      </c>
      <c r="G23" s="3" t="s">
        <v>15</v>
      </c>
      <c r="H23" s="3" t="s">
        <v>16</v>
      </c>
      <c r="I23" s="3" t="s">
        <v>17</v>
      </c>
      <c r="J23" s="3" t="s">
        <v>107</v>
      </c>
      <c r="K23" s="8" t="s">
        <v>108</v>
      </c>
      <c r="L23" s="11" t="s">
        <v>479</v>
      </c>
      <c r="M23" s="4" t="s">
        <v>109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ht="13" x14ac:dyDescent="0.15">
      <c r="A24" s="3" t="s">
        <v>27</v>
      </c>
      <c r="B24" s="3" t="s">
        <v>110</v>
      </c>
      <c r="C24" s="3"/>
      <c r="D24" s="3"/>
      <c r="E24" s="3" t="s">
        <v>111</v>
      </c>
      <c r="F24" s="3" t="s">
        <v>14</v>
      </c>
      <c r="G24" s="3" t="s">
        <v>15</v>
      </c>
      <c r="H24" s="3" t="s">
        <v>16</v>
      </c>
      <c r="I24" s="3" t="s">
        <v>112</v>
      </c>
      <c r="J24" s="3" t="s">
        <v>113</v>
      </c>
      <c r="K24" s="8" t="s">
        <v>114</v>
      </c>
      <c r="L24" s="11" t="s">
        <v>479</v>
      </c>
      <c r="M24" s="3" t="s">
        <v>58</v>
      </c>
      <c r="N24" s="3">
        <f>COUNTIF(F:F,"Minor")</f>
        <v>10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ht="13" x14ac:dyDescent="0.15">
      <c r="A25" s="3" t="s">
        <v>27</v>
      </c>
      <c r="B25" s="3" t="s">
        <v>110</v>
      </c>
      <c r="C25" s="3"/>
      <c r="D25" s="3" t="s">
        <v>34</v>
      </c>
      <c r="E25" s="3" t="s">
        <v>115</v>
      </c>
      <c r="F25" s="3" t="s">
        <v>63</v>
      </c>
      <c r="G25" s="3" t="s">
        <v>95</v>
      </c>
      <c r="H25" s="3" t="s">
        <v>70</v>
      </c>
      <c r="I25" s="3" t="s">
        <v>116</v>
      </c>
      <c r="J25" s="3" t="s">
        <v>117</v>
      </c>
      <c r="K25" s="8" t="s">
        <v>118</v>
      </c>
      <c r="L25" s="11" t="s">
        <v>479</v>
      </c>
      <c r="M25" s="3" t="s">
        <v>14</v>
      </c>
      <c r="N25" s="3">
        <f>COUNTIF(F:F,"Major")</f>
        <v>72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ht="13" x14ac:dyDescent="0.15">
      <c r="A26" s="3" t="s">
        <v>27</v>
      </c>
      <c r="B26" s="3" t="s">
        <v>110</v>
      </c>
      <c r="C26" s="3"/>
      <c r="D26" s="3" t="s">
        <v>34</v>
      </c>
      <c r="E26" s="3" t="s">
        <v>119</v>
      </c>
      <c r="F26" s="3" t="s">
        <v>63</v>
      </c>
      <c r="G26" s="3" t="s">
        <v>21</v>
      </c>
      <c r="H26" s="3" t="s">
        <v>16</v>
      </c>
      <c r="I26" s="3" t="s">
        <v>17</v>
      </c>
      <c r="J26" s="3" t="s">
        <v>120</v>
      </c>
      <c r="K26" s="8" t="s">
        <v>121</v>
      </c>
      <c r="L26" s="11" t="s">
        <v>479</v>
      </c>
      <c r="M26" s="3" t="s">
        <v>63</v>
      </c>
      <c r="N26" s="3">
        <f>COUNTIF(F:F,"Certificate")</f>
        <v>52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ht="13" x14ac:dyDescent="0.15">
      <c r="A27" s="3" t="s">
        <v>27</v>
      </c>
      <c r="B27" s="3" t="s">
        <v>110</v>
      </c>
      <c r="C27" s="3"/>
      <c r="D27" s="3"/>
      <c r="E27" s="3" t="s">
        <v>122</v>
      </c>
      <c r="F27" s="3" t="s">
        <v>58</v>
      </c>
      <c r="G27" s="3" t="s">
        <v>15</v>
      </c>
      <c r="H27" s="3" t="s">
        <v>16</v>
      </c>
      <c r="I27" s="3" t="s">
        <v>17</v>
      </c>
      <c r="J27" s="3" t="s">
        <v>123</v>
      </c>
      <c r="K27" s="8" t="s">
        <v>124</v>
      </c>
      <c r="L27" s="11" t="s">
        <v>479</v>
      </c>
      <c r="M27" s="4" t="s">
        <v>47</v>
      </c>
      <c r="N27" s="3">
        <f>SUM(N24:N26)</f>
        <v>134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ht="13" x14ac:dyDescent="0.15">
      <c r="A28" s="3" t="s">
        <v>27</v>
      </c>
      <c r="B28" s="3" t="s">
        <v>110</v>
      </c>
      <c r="C28" s="3"/>
      <c r="D28" s="3"/>
      <c r="E28" s="3" t="s">
        <v>125</v>
      </c>
      <c r="F28" s="3" t="s">
        <v>58</v>
      </c>
      <c r="G28" s="3" t="s">
        <v>15</v>
      </c>
      <c r="H28" s="3" t="s">
        <v>16</v>
      </c>
      <c r="I28" s="3" t="s">
        <v>17</v>
      </c>
      <c r="J28" s="3" t="s">
        <v>126</v>
      </c>
      <c r="K28" s="8" t="s">
        <v>127</v>
      </c>
      <c r="L28" s="11" t="s">
        <v>479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ht="13" x14ac:dyDescent="0.15">
      <c r="A29" s="3" t="s">
        <v>27</v>
      </c>
      <c r="B29" s="3" t="s">
        <v>110</v>
      </c>
      <c r="C29" s="3"/>
      <c r="D29" s="3"/>
      <c r="E29" s="3" t="s">
        <v>128</v>
      </c>
      <c r="F29" s="3" t="s">
        <v>14</v>
      </c>
      <c r="G29" s="3" t="s">
        <v>21</v>
      </c>
      <c r="H29" s="3" t="s">
        <v>16</v>
      </c>
      <c r="I29" s="3" t="s">
        <v>129</v>
      </c>
      <c r="J29" s="3" t="s">
        <v>130</v>
      </c>
      <c r="K29" s="8" t="s">
        <v>131</v>
      </c>
      <c r="L29" s="11" t="s">
        <v>479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ht="13" x14ac:dyDescent="0.15">
      <c r="A30" s="3" t="s">
        <v>27</v>
      </c>
      <c r="B30" s="3" t="s">
        <v>110</v>
      </c>
      <c r="C30" s="3"/>
      <c r="D30" s="3"/>
      <c r="E30" s="3" t="s">
        <v>132</v>
      </c>
      <c r="F30" s="3" t="s">
        <v>14</v>
      </c>
      <c r="G30" s="3" t="s">
        <v>21</v>
      </c>
      <c r="H30" s="3" t="s">
        <v>16</v>
      </c>
      <c r="I30" s="3" t="s">
        <v>17</v>
      </c>
      <c r="J30" s="3" t="s">
        <v>133</v>
      </c>
      <c r="K30" s="8" t="s">
        <v>134</v>
      </c>
      <c r="L30" s="11" t="s">
        <v>479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ht="13" x14ac:dyDescent="0.15">
      <c r="A31" s="3" t="s">
        <v>27</v>
      </c>
      <c r="B31" s="3" t="s">
        <v>110</v>
      </c>
      <c r="C31" s="3"/>
      <c r="D31" s="3"/>
      <c r="E31" s="3" t="s">
        <v>132</v>
      </c>
      <c r="F31" s="3" t="s">
        <v>63</v>
      </c>
      <c r="G31" s="3" t="s">
        <v>15</v>
      </c>
      <c r="H31" s="3" t="s">
        <v>16</v>
      </c>
      <c r="I31" s="3" t="s">
        <v>17</v>
      </c>
      <c r="J31" s="3" t="s">
        <v>135</v>
      </c>
      <c r="K31" s="8" t="s">
        <v>136</v>
      </c>
      <c r="L31" s="11" t="s">
        <v>479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ht="13" x14ac:dyDescent="0.15">
      <c r="A32" s="3" t="s">
        <v>27</v>
      </c>
      <c r="B32" s="3" t="s">
        <v>110</v>
      </c>
      <c r="C32" s="3"/>
      <c r="D32" s="3"/>
      <c r="E32" s="3" t="s">
        <v>137</v>
      </c>
      <c r="F32" s="3" t="s">
        <v>14</v>
      </c>
      <c r="G32" s="3" t="s">
        <v>15</v>
      </c>
      <c r="H32" s="3" t="s">
        <v>16</v>
      </c>
      <c r="I32" s="3" t="s">
        <v>138</v>
      </c>
      <c r="J32" s="3" t="s">
        <v>139</v>
      </c>
      <c r="K32" s="9" t="s">
        <v>140</v>
      </c>
      <c r="L32" s="11" t="s">
        <v>479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ht="13" x14ac:dyDescent="0.15">
      <c r="A33" s="3" t="s">
        <v>27</v>
      </c>
      <c r="B33" s="3" t="s">
        <v>110</v>
      </c>
      <c r="C33" s="3"/>
      <c r="D33" s="3" t="s">
        <v>34</v>
      </c>
      <c r="E33" s="3" t="s">
        <v>141</v>
      </c>
      <c r="F33" s="3" t="s">
        <v>63</v>
      </c>
      <c r="G33" s="3" t="s">
        <v>64</v>
      </c>
      <c r="H33" s="3" t="s">
        <v>36</v>
      </c>
      <c r="I33" s="3" t="s">
        <v>142</v>
      </c>
      <c r="J33" s="3" t="s">
        <v>143</v>
      </c>
      <c r="K33" s="8" t="s">
        <v>144</v>
      </c>
      <c r="L33" s="11" t="s">
        <v>479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ht="13" x14ac:dyDescent="0.15">
      <c r="A34" s="3" t="s">
        <v>27</v>
      </c>
      <c r="B34" s="3" t="s">
        <v>110</v>
      </c>
      <c r="C34" s="3"/>
      <c r="D34" s="3"/>
      <c r="E34" s="3" t="s">
        <v>145</v>
      </c>
      <c r="F34" s="3" t="s">
        <v>14</v>
      </c>
      <c r="G34" s="3" t="s">
        <v>15</v>
      </c>
      <c r="H34" s="3" t="s">
        <v>16</v>
      </c>
      <c r="I34" s="3" t="s">
        <v>17</v>
      </c>
      <c r="J34" s="3" t="s">
        <v>93</v>
      </c>
      <c r="K34" s="8" t="s">
        <v>146</v>
      </c>
      <c r="L34" s="11" t="s">
        <v>479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ht="13" x14ac:dyDescent="0.15">
      <c r="A35" s="3" t="s">
        <v>27</v>
      </c>
      <c r="B35" s="3" t="s">
        <v>110</v>
      </c>
      <c r="C35" s="3"/>
      <c r="D35" s="3"/>
      <c r="E35" s="3" t="s">
        <v>147</v>
      </c>
      <c r="F35" s="3" t="s">
        <v>58</v>
      </c>
      <c r="G35" s="3" t="s">
        <v>15</v>
      </c>
      <c r="H35" s="3" t="s">
        <v>36</v>
      </c>
      <c r="I35" s="3" t="s">
        <v>89</v>
      </c>
      <c r="J35" s="3" t="s">
        <v>148</v>
      </c>
      <c r="K35" s="8" t="s">
        <v>149</v>
      </c>
      <c r="L35" s="11" t="s">
        <v>479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13" x14ac:dyDescent="0.15">
      <c r="A36" s="3" t="s">
        <v>27</v>
      </c>
      <c r="B36" s="3" t="s">
        <v>110</v>
      </c>
      <c r="C36" s="3"/>
      <c r="D36" s="3"/>
      <c r="E36" s="3" t="s">
        <v>150</v>
      </c>
      <c r="F36" s="3" t="s">
        <v>14</v>
      </c>
      <c r="G36" s="3" t="s">
        <v>15</v>
      </c>
      <c r="H36" s="3" t="s">
        <v>16</v>
      </c>
      <c r="I36" s="3" t="s">
        <v>17</v>
      </c>
      <c r="J36" s="3" t="s">
        <v>151</v>
      </c>
      <c r="K36" s="8" t="s">
        <v>152</v>
      </c>
      <c r="L36" s="11" t="s">
        <v>479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13" x14ac:dyDescent="0.15">
      <c r="A37" s="3" t="s">
        <v>27</v>
      </c>
      <c r="B37" s="3" t="s">
        <v>153</v>
      </c>
      <c r="C37" s="3"/>
      <c r="D37" s="3"/>
      <c r="E37" s="3" t="s">
        <v>154</v>
      </c>
      <c r="F37" s="3" t="s">
        <v>14</v>
      </c>
      <c r="G37" s="3" t="s">
        <v>21</v>
      </c>
      <c r="H37" s="3" t="s">
        <v>36</v>
      </c>
      <c r="I37" s="3" t="s">
        <v>155</v>
      </c>
      <c r="J37" s="3" t="s">
        <v>77</v>
      </c>
      <c r="K37" s="8" t="s">
        <v>156</v>
      </c>
      <c r="L37" s="11" t="s">
        <v>479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ht="13" x14ac:dyDescent="0.15">
      <c r="A38" s="3" t="s">
        <v>27</v>
      </c>
      <c r="B38" s="3" t="s">
        <v>153</v>
      </c>
      <c r="C38" s="3"/>
      <c r="D38" s="3"/>
      <c r="E38" s="3" t="s">
        <v>154</v>
      </c>
      <c r="F38" s="3" t="s">
        <v>14</v>
      </c>
      <c r="G38" s="3" t="s">
        <v>15</v>
      </c>
      <c r="H38" s="3" t="s">
        <v>36</v>
      </c>
      <c r="I38" s="3" t="s">
        <v>155</v>
      </c>
      <c r="J38" s="3" t="s">
        <v>157</v>
      </c>
      <c r="K38" s="8" t="s">
        <v>158</v>
      </c>
      <c r="L38" s="11" t="s">
        <v>479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13" x14ac:dyDescent="0.15">
      <c r="A39" s="3" t="s">
        <v>27</v>
      </c>
      <c r="B39" s="3" t="s">
        <v>153</v>
      </c>
      <c r="C39" s="3"/>
      <c r="D39" s="3"/>
      <c r="E39" s="3" t="s">
        <v>159</v>
      </c>
      <c r="F39" s="3" t="s">
        <v>14</v>
      </c>
      <c r="G39" s="3" t="s">
        <v>15</v>
      </c>
      <c r="H39" s="3" t="s">
        <v>16</v>
      </c>
      <c r="I39" s="3" t="s">
        <v>160</v>
      </c>
      <c r="J39" s="3" t="s">
        <v>161</v>
      </c>
      <c r="K39" s="8" t="s">
        <v>162</v>
      </c>
      <c r="L39" s="11" t="s">
        <v>479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ht="13" x14ac:dyDescent="0.15">
      <c r="A40" s="3" t="s">
        <v>27</v>
      </c>
      <c r="B40" s="3" t="s">
        <v>153</v>
      </c>
      <c r="C40" s="3"/>
      <c r="D40" s="3" t="s">
        <v>34</v>
      </c>
      <c r="E40" s="5" t="s">
        <v>163</v>
      </c>
      <c r="F40" s="3" t="s">
        <v>14</v>
      </c>
      <c r="G40" s="3" t="s">
        <v>15</v>
      </c>
      <c r="H40" s="3" t="s">
        <v>36</v>
      </c>
      <c r="I40" s="3" t="s">
        <v>164</v>
      </c>
      <c r="J40" s="3" t="s">
        <v>165</v>
      </c>
      <c r="K40" s="8" t="s">
        <v>166</v>
      </c>
      <c r="L40" s="11" t="s">
        <v>479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13" x14ac:dyDescent="0.15">
      <c r="A41" s="3" t="s">
        <v>27</v>
      </c>
      <c r="B41" s="3" t="s">
        <v>153</v>
      </c>
      <c r="C41" s="3"/>
      <c r="D41" s="3"/>
      <c r="E41" s="3" t="s">
        <v>167</v>
      </c>
      <c r="F41" s="3" t="s">
        <v>14</v>
      </c>
      <c r="G41" s="3" t="s">
        <v>15</v>
      </c>
      <c r="H41" s="3" t="s">
        <v>16</v>
      </c>
      <c r="I41" s="3" t="s">
        <v>17</v>
      </c>
      <c r="J41" s="3" t="s">
        <v>168</v>
      </c>
      <c r="K41" s="8" t="s">
        <v>169</v>
      </c>
      <c r="L41" s="11" t="s">
        <v>479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ht="13" x14ac:dyDescent="0.15">
      <c r="A42" s="3" t="s">
        <v>27</v>
      </c>
      <c r="B42" s="3" t="s">
        <v>153</v>
      </c>
      <c r="C42" s="3"/>
      <c r="D42" s="3"/>
      <c r="E42" s="3" t="s">
        <v>170</v>
      </c>
      <c r="F42" s="3" t="s">
        <v>14</v>
      </c>
      <c r="G42" s="3" t="s">
        <v>15</v>
      </c>
      <c r="H42" s="3" t="s">
        <v>36</v>
      </c>
      <c r="I42" s="3" t="s">
        <v>155</v>
      </c>
      <c r="J42" s="3" t="s">
        <v>157</v>
      </c>
      <c r="K42" s="8" t="s">
        <v>171</v>
      </c>
      <c r="L42" s="11" t="s">
        <v>479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ht="13" x14ac:dyDescent="0.15">
      <c r="A43" s="3" t="s">
        <v>27</v>
      </c>
      <c r="B43" s="3" t="s">
        <v>153</v>
      </c>
      <c r="C43" s="3"/>
      <c r="D43" s="3"/>
      <c r="E43" s="3" t="s">
        <v>172</v>
      </c>
      <c r="F43" s="3" t="s">
        <v>14</v>
      </c>
      <c r="G43" s="3" t="s">
        <v>15</v>
      </c>
      <c r="H43" s="3" t="s">
        <v>16</v>
      </c>
      <c r="I43" s="3" t="s">
        <v>173</v>
      </c>
      <c r="J43" s="3" t="s">
        <v>174</v>
      </c>
      <c r="K43" s="8" t="s">
        <v>175</v>
      </c>
      <c r="L43" s="11" t="s">
        <v>479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ht="13" x14ac:dyDescent="0.15">
      <c r="A44" s="3" t="s">
        <v>27</v>
      </c>
      <c r="B44" s="3" t="s">
        <v>153</v>
      </c>
      <c r="C44" s="3"/>
      <c r="D44" s="3"/>
      <c r="E44" s="5" t="s">
        <v>176</v>
      </c>
      <c r="F44" s="3" t="s">
        <v>14</v>
      </c>
      <c r="G44" s="3" t="s">
        <v>15</v>
      </c>
      <c r="H44" s="3" t="s">
        <v>16</v>
      </c>
      <c r="I44" s="3" t="s">
        <v>177</v>
      </c>
      <c r="J44" s="3" t="s">
        <v>178</v>
      </c>
      <c r="K44" s="8" t="s">
        <v>179</v>
      </c>
      <c r="L44" s="11" t="s">
        <v>479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13" x14ac:dyDescent="0.15">
      <c r="A45" s="3" t="s">
        <v>27</v>
      </c>
      <c r="B45" s="3" t="s">
        <v>180</v>
      </c>
      <c r="C45" s="3"/>
      <c r="D45" s="3" t="s">
        <v>34</v>
      </c>
      <c r="E45" s="3" t="s">
        <v>181</v>
      </c>
      <c r="F45" s="3" t="s">
        <v>63</v>
      </c>
      <c r="G45" s="3" t="s">
        <v>64</v>
      </c>
      <c r="H45" s="3" t="s">
        <v>16</v>
      </c>
      <c r="I45" s="3" t="s">
        <v>17</v>
      </c>
      <c r="J45" s="3" t="s">
        <v>182</v>
      </c>
      <c r="K45" s="9" t="s">
        <v>183</v>
      </c>
      <c r="L45" s="11" t="s">
        <v>479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ht="13" x14ac:dyDescent="0.15">
      <c r="A46" s="3" t="s">
        <v>27</v>
      </c>
      <c r="B46" s="3" t="s">
        <v>180</v>
      </c>
      <c r="C46" s="3"/>
      <c r="D46" s="3" t="s">
        <v>34</v>
      </c>
      <c r="E46" s="3" t="s">
        <v>167</v>
      </c>
      <c r="F46" s="3" t="s">
        <v>63</v>
      </c>
      <c r="G46" s="3" t="s">
        <v>64</v>
      </c>
      <c r="H46" s="3" t="s">
        <v>16</v>
      </c>
      <c r="I46" s="3" t="s">
        <v>17</v>
      </c>
      <c r="J46" s="3" t="s">
        <v>130</v>
      </c>
      <c r="K46" s="8" t="s">
        <v>184</v>
      </c>
      <c r="L46" s="11" t="s">
        <v>479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13" x14ac:dyDescent="0.15">
      <c r="A47" s="3" t="s">
        <v>27</v>
      </c>
      <c r="B47" s="3" t="s">
        <v>185</v>
      </c>
      <c r="C47" s="3"/>
      <c r="D47" s="3" t="s">
        <v>34</v>
      </c>
      <c r="E47" s="3" t="s">
        <v>186</v>
      </c>
      <c r="F47" s="3" t="s">
        <v>14</v>
      </c>
      <c r="G47" s="3" t="s">
        <v>15</v>
      </c>
      <c r="H47" s="3" t="s">
        <v>36</v>
      </c>
      <c r="I47" s="3" t="s">
        <v>89</v>
      </c>
      <c r="J47" s="3" t="s">
        <v>187</v>
      </c>
      <c r="K47" s="8" t="s">
        <v>188</v>
      </c>
      <c r="L47" s="11" t="s">
        <v>479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13" x14ac:dyDescent="0.15">
      <c r="A48" s="3" t="s">
        <v>27</v>
      </c>
      <c r="B48" s="3" t="s">
        <v>189</v>
      </c>
      <c r="C48" s="3"/>
      <c r="D48" s="3"/>
      <c r="E48" s="3" t="s">
        <v>190</v>
      </c>
      <c r="F48" s="3" t="s">
        <v>14</v>
      </c>
      <c r="G48" s="3" t="s">
        <v>15</v>
      </c>
      <c r="H48" s="3" t="s">
        <v>36</v>
      </c>
      <c r="I48" s="3" t="s">
        <v>191</v>
      </c>
      <c r="J48" s="3" t="s">
        <v>192</v>
      </c>
      <c r="K48" s="8" t="s">
        <v>193</v>
      </c>
      <c r="L48" s="11" t="s">
        <v>479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ht="13" x14ac:dyDescent="0.15">
      <c r="A49" s="3" t="s">
        <v>27</v>
      </c>
      <c r="B49" s="3" t="s">
        <v>189</v>
      </c>
      <c r="C49" s="3"/>
      <c r="D49" s="3"/>
      <c r="E49" s="3" t="s">
        <v>190</v>
      </c>
      <c r="F49" s="3" t="s">
        <v>14</v>
      </c>
      <c r="G49" s="3" t="s">
        <v>15</v>
      </c>
      <c r="H49" s="3" t="s">
        <v>36</v>
      </c>
      <c r="I49" s="3" t="s">
        <v>194</v>
      </c>
      <c r="J49" s="3" t="s">
        <v>157</v>
      </c>
      <c r="K49" s="8" t="s">
        <v>195</v>
      </c>
      <c r="L49" s="11" t="s">
        <v>479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ht="13" x14ac:dyDescent="0.15">
      <c r="A50" s="3" t="s">
        <v>27</v>
      </c>
      <c r="B50" s="3" t="s">
        <v>189</v>
      </c>
      <c r="C50" s="3"/>
      <c r="D50" s="3"/>
      <c r="E50" s="3" t="s">
        <v>196</v>
      </c>
      <c r="F50" s="3" t="s">
        <v>14</v>
      </c>
      <c r="G50" s="3" t="s">
        <v>15</v>
      </c>
      <c r="H50" s="3" t="s">
        <v>36</v>
      </c>
      <c r="I50" s="3" t="s">
        <v>164</v>
      </c>
      <c r="J50" s="3" t="s">
        <v>197</v>
      </c>
      <c r="K50" s="8" t="s">
        <v>198</v>
      </c>
      <c r="L50" s="11" t="s">
        <v>479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ht="13" x14ac:dyDescent="0.15">
      <c r="A51" s="3" t="s">
        <v>27</v>
      </c>
      <c r="B51" s="3" t="s">
        <v>189</v>
      </c>
      <c r="C51" s="3"/>
      <c r="D51" s="3"/>
      <c r="E51" s="3" t="s">
        <v>196</v>
      </c>
      <c r="F51" s="3" t="s">
        <v>63</v>
      </c>
      <c r="G51" s="3" t="s">
        <v>64</v>
      </c>
      <c r="H51" s="3" t="s">
        <v>36</v>
      </c>
      <c r="I51" s="3" t="s">
        <v>164</v>
      </c>
      <c r="J51" s="3" t="s">
        <v>199</v>
      </c>
      <c r="K51" s="8" t="s">
        <v>200</v>
      </c>
      <c r="L51" s="11" t="s">
        <v>479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13" x14ac:dyDescent="0.15">
      <c r="A52" s="3" t="s">
        <v>32</v>
      </c>
      <c r="B52" s="3" t="s">
        <v>201</v>
      </c>
      <c r="C52" s="3"/>
      <c r="D52" s="3" t="s">
        <v>34</v>
      </c>
      <c r="E52" s="3" t="s">
        <v>202</v>
      </c>
      <c r="F52" s="3" t="s">
        <v>14</v>
      </c>
      <c r="G52" s="3" t="s">
        <v>15</v>
      </c>
      <c r="H52" s="3" t="s">
        <v>16</v>
      </c>
      <c r="I52" s="3" t="s">
        <v>203</v>
      </c>
      <c r="J52" s="3" t="s">
        <v>204</v>
      </c>
      <c r="K52" s="8" t="s">
        <v>205</v>
      </c>
      <c r="L52" s="11" t="s">
        <v>479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ht="13" x14ac:dyDescent="0.15">
      <c r="A53" s="3" t="s">
        <v>32</v>
      </c>
      <c r="B53" s="3" t="s">
        <v>201</v>
      </c>
      <c r="C53" s="3"/>
      <c r="D53" s="3" t="s">
        <v>34</v>
      </c>
      <c r="E53" s="3" t="s">
        <v>202</v>
      </c>
      <c r="F53" s="3" t="s">
        <v>14</v>
      </c>
      <c r="G53" s="3" t="s">
        <v>15</v>
      </c>
      <c r="H53" s="3" t="s">
        <v>16</v>
      </c>
      <c r="I53" s="3" t="s">
        <v>203</v>
      </c>
      <c r="J53" s="3" t="s">
        <v>206</v>
      </c>
      <c r="K53" s="8" t="s">
        <v>207</v>
      </c>
      <c r="L53" s="11" t="s">
        <v>479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ht="13" x14ac:dyDescent="0.15">
      <c r="A54" s="3" t="s">
        <v>32</v>
      </c>
      <c r="B54" s="3" t="s">
        <v>208</v>
      </c>
      <c r="C54" s="3"/>
      <c r="D54" s="3" t="s">
        <v>34</v>
      </c>
      <c r="E54" s="3" t="s">
        <v>209</v>
      </c>
      <c r="F54" s="3" t="s">
        <v>63</v>
      </c>
      <c r="G54" s="3" t="s">
        <v>64</v>
      </c>
      <c r="H54" s="3" t="s">
        <v>16</v>
      </c>
      <c r="I54" s="3" t="s">
        <v>142</v>
      </c>
      <c r="J54" s="3" t="s">
        <v>210</v>
      </c>
      <c r="K54" s="8" t="s">
        <v>211</v>
      </c>
      <c r="L54" s="11" t="s">
        <v>479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13" x14ac:dyDescent="0.15">
      <c r="A55" s="3" t="s">
        <v>32</v>
      </c>
      <c r="B55" s="3" t="s">
        <v>212</v>
      </c>
      <c r="C55" s="3"/>
      <c r="D55" s="3" t="s">
        <v>34</v>
      </c>
      <c r="E55" s="3" t="s">
        <v>213</v>
      </c>
      <c r="F55" s="3" t="s">
        <v>14</v>
      </c>
      <c r="G55" s="3" t="s">
        <v>15</v>
      </c>
      <c r="H55" s="3" t="s">
        <v>36</v>
      </c>
      <c r="I55" s="3" t="s">
        <v>89</v>
      </c>
      <c r="J55" s="3" t="s">
        <v>214</v>
      </c>
      <c r="K55" s="8" t="s">
        <v>215</v>
      </c>
      <c r="L55" s="11" t="s">
        <v>479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ht="13" x14ac:dyDescent="0.15">
      <c r="A56" s="3" t="s">
        <v>32</v>
      </c>
      <c r="B56" s="3" t="s">
        <v>216</v>
      </c>
      <c r="C56" s="3"/>
      <c r="D56" s="3"/>
      <c r="E56" s="3" t="s">
        <v>217</v>
      </c>
      <c r="F56" s="3" t="s">
        <v>14</v>
      </c>
      <c r="G56" s="3" t="s">
        <v>15</v>
      </c>
      <c r="H56" s="3" t="s">
        <v>16</v>
      </c>
      <c r="I56" s="3" t="s">
        <v>218</v>
      </c>
      <c r="J56" s="3" t="s">
        <v>219</v>
      </c>
      <c r="K56" s="10" t="s">
        <v>220</v>
      </c>
      <c r="L56" s="11" t="s">
        <v>479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ht="13" x14ac:dyDescent="0.15">
      <c r="A57" s="3" t="s">
        <v>32</v>
      </c>
      <c r="B57" s="3" t="s">
        <v>216</v>
      </c>
      <c r="C57" s="3"/>
      <c r="D57" s="3"/>
      <c r="E57" s="3" t="s">
        <v>221</v>
      </c>
      <c r="F57" s="3" t="s">
        <v>14</v>
      </c>
      <c r="G57" s="3" t="s">
        <v>15</v>
      </c>
      <c r="H57" s="3" t="s">
        <v>36</v>
      </c>
      <c r="I57" s="3" t="s">
        <v>89</v>
      </c>
      <c r="J57" s="3" t="s">
        <v>222</v>
      </c>
      <c r="K57" s="8" t="s">
        <v>223</v>
      </c>
      <c r="L57" s="11" t="s">
        <v>479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13" x14ac:dyDescent="0.15">
      <c r="A58" s="3" t="s">
        <v>32</v>
      </c>
      <c r="B58" s="3" t="s">
        <v>224</v>
      </c>
      <c r="C58" s="3"/>
      <c r="D58" s="3"/>
      <c r="E58" s="3" t="s">
        <v>225</v>
      </c>
      <c r="F58" s="3" t="s">
        <v>14</v>
      </c>
      <c r="G58" s="3" t="s">
        <v>15</v>
      </c>
      <c r="H58" s="3" t="s">
        <v>36</v>
      </c>
      <c r="I58" s="3" t="s">
        <v>164</v>
      </c>
      <c r="J58" s="3" t="s">
        <v>226</v>
      </c>
      <c r="K58" s="8" t="s">
        <v>227</v>
      </c>
      <c r="L58" s="11" t="s">
        <v>479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ht="13" x14ac:dyDescent="0.15">
      <c r="A59" s="3" t="s">
        <v>32</v>
      </c>
      <c r="B59" s="3" t="s">
        <v>228</v>
      </c>
      <c r="C59" s="3"/>
      <c r="D59" s="3"/>
      <c r="E59" s="3" t="s">
        <v>229</v>
      </c>
      <c r="F59" s="3" t="s">
        <v>63</v>
      </c>
      <c r="G59" s="3" t="s">
        <v>64</v>
      </c>
      <c r="H59" s="3" t="s">
        <v>16</v>
      </c>
      <c r="I59" s="3" t="s">
        <v>17</v>
      </c>
      <c r="J59" s="3" t="s">
        <v>230</v>
      </c>
      <c r="K59" s="8" t="s">
        <v>231</v>
      </c>
      <c r="L59" s="11" t="s">
        <v>479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ht="13" x14ac:dyDescent="0.15">
      <c r="A60" s="3" t="s">
        <v>32</v>
      </c>
      <c r="B60" s="3" t="s">
        <v>228</v>
      </c>
      <c r="C60" s="3"/>
      <c r="D60" s="3"/>
      <c r="E60" s="3" t="s">
        <v>229</v>
      </c>
      <c r="F60" s="3" t="s">
        <v>63</v>
      </c>
      <c r="G60" s="3" t="s">
        <v>64</v>
      </c>
      <c r="H60" s="3" t="s">
        <v>16</v>
      </c>
      <c r="I60" s="3" t="s">
        <v>17</v>
      </c>
      <c r="J60" s="3" t="s">
        <v>232</v>
      </c>
      <c r="K60" s="8" t="s">
        <v>233</v>
      </c>
      <c r="L60" s="11" t="s">
        <v>479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ht="13" x14ac:dyDescent="0.15">
      <c r="A61" s="3" t="s">
        <v>32</v>
      </c>
      <c r="B61" s="3" t="s">
        <v>234</v>
      </c>
      <c r="C61" s="3"/>
      <c r="D61" s="3"/>
      <c r="E61" s="3" t="s">
        <v>235</v>
      </c>
      <c r="F61" s="3" t="s">
        <v>14</v>
      </c>
      <c r="G61" s="3" t="s">
        <v>15</v>
      </c>
      <c r="H61" s="3" t="s">
        <v>16</v>
      </c>
      <c r="I61" s="3" t="s">
        <v>236</v>
      </c>
      <c r="J61" s="3" t="s">
        <v>237</v>
      </c>
      <c r="K61" s="8" t="s">
        <v>238</v>
      </c>
      <c r="L61" s="11" t="s">
        <v>479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ht="13" x14ac:dyDescent="0.15">
      <c r="A62" s="3" t="s">
        <v>32</v>
      </c>
      <c r="B62" s="3" t="s">
        <v>234</v>
      </c>
      <c r="C62" s="3"/>
      <c r="D62" s="3" t="s">
        <v>34</v>
      </c>
      <c r="E62" s="3" t="s">
        <v>235</v>
      </c>
      <c r="F62" s="3" t="s">
        <v>63</v>
      </c>
      <c r="G62" s="3" t="s">
        <v>64</v>
      </c>
      <c r="H62" s="3" t="s">
        <v>16</v>
      </c>
      <c r="I62" s="3" t="s">
        <v>236</v>
      </c>
      <c r="J62" s="3" t="s">
        <v>239</v>
      </c>
      <c r="K62" s="8" t="s">
        <v>240</v>
      </c>
      <c r="L62" s="11" t="s">
        <v>479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ht="13" x14ac:dyDescent="0.15">
      <c r="A63" s="3" t="s">
        <v>32</v>
      </c>
      <c r="B63" s="3" t="s">
        <v>241</v>
      </c>
      <c r="C63" s="3"/>
      <c r="D63" s="3"/>
      <c r="E63" s="3" t="s">
        <v>242</v>
      </c>
      <c r="F63" s="3" t="s">
        <v>63</v>
      </c>
      <c r="G63" s="3" t="s">
        <v>64</v>
      </c>
      <c r="H63" s="3" t="s">
        <v>16</v>
      </c>
      <c r="I63" s="3" t="s">
        <v>142</v>
      </c>
      <c r="J63" s="3" t="s">
        <v>243</v>
      </c>
      <c r="K63" s="8" t="s">
        <v>244</v>
      </c>
      <c r="L63" s="11" t="s">
        <v>479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ht="13" x14ac:dyDescent="0.15">
      <c r="A64" s="3" t="s">
        <v>32</v>
      </c>
      <c r="B64" s="3" t="s">
        <v>245</v>
      </c>
      <c r="C64" s="3"/>
      <c r="D64" s="3" t="s">
        <v>34</v>
      </c>
      <c r="E64" s="3" t="s">
        <v>246</v>
      </c>
      <c r="F64" s="3" t="s">
        <v>14</v>
      </c>
      <c r="G64" s="3" t="s">
        <v>15</v>
      </c>
      <c r="H64" s="3" t="s">
        <v>16</v>
      </c>
      <c r="I64" s="3" t="s">
        <v>17</v>
      </c>
      <c r="J64" s="3" t="s">
        <v>247</v>
      </c>
      <c r="K64" s="8" t="s">
        <v>248</v>
      </c>
      <c r="L64" s="11" t="s">
        <v>479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3" x14ac:dyDescent="0.15">
      <c r="A65" s="3" t="s">
        <v>32</v>
      </c>
      <c r="B65" s="3" t="s">
        <v>245</v>
      </c>
      <c r="C65" s="3"/>
      <c r="D65" s="3" t="s">
        <v>34</v>
      </c>
      <c r="E65" s="3" t="s">
        <v>249</v>
      </c>
      <c r="F65" s="3" t="s">
        <v>14</v>
      </c>
      <c r="G65" s="3" t="s">
        <v>15</v>
      </c>
      <c r="H65" s="3" t="s">
        <v>16</v>
      </c>
      <c r="I65" s="3" t="s">
        <v>17</v>
      </c>
      <c r="J65" s="3" t="s">
        <v>250</v>
      </c>
      <c r="K65" s="8" t="s">
        <v>251</v>
      </c>
      <c r="L65" s="11" t="s">
        <v>479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3" x14ac:dyDescent="0.15">
      <c r="A66" s="3" t="s">
        <v>32</v>
      </c>
      <c r="B66" s="3" t="s">
        <v>245</v>
      </c>
      <c r="C66" s="3"/>
      <c r="D66" s="3" t="s">
        <v>34</v>
      </c>
      <c r="E66" s="3" t="s">
        <v>252</v>
      </c>
      <c r="F66" s="3" t="s">
        <v>14</v>
      </c>
      <c r="G66" s="3" t="s">
        <v>15</v>
      </c>
      <c r="H66" s="3" t="s">
        <v>16</v>
      </c>
      <c r="I66" s="3" t="s">
        <v>17</v>
      </c>
      <c r="J66" s="3" t="s">
        <v>253</v>
      </c>
      <c r="K66" s="8" t="s">
        <v>254</v>
      </c>
      <c r="L66" s="11" t="s">
        <v>479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3" x14ac:dyDescent="0.15">
      <c r="A67" s="3" t="s">
        <v>32</v>
      </c>
      <c r="B67" s="3" t="s">
        <v>245</v>
      </c>
      <c r="C67" s="3"/>
      <c r="D67" s="3" t="s">
        <v>34</v>
      </c>
      <c r="E67" s="3" t="s">
        <v>255</v>
      </c>
      <c r="F67" s="3" t="s">
        <v>14</v>
      </c>
      <c r="G67" s="3" t="s">
        <v>15</v>
      </c>
      <c r="H67" s="3" t="s">
        <v>16</v>
      </c>
      <c r="I67" s="3" t="s">
        <v>17</v>
      </c>
      <c r="J67" s="3" t="s">
        <v>256</v>
      </c>
      <c r="K67" s="8" t="s">
        <v>257</v>
      </c>
      <c r="L67" s="11" t="s">
        <v>479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3" x14ac:dyDescent="0.15">
      <c r="A68" s="3" t="s">
        <v>32</v>
      </c>
      <c r="B68" s="3" t="s">
        <v>245</v>
      </c>
      <c r="C68" s="3"/>
      <c r="D68" s="3" t="s">
        <v>34</v>
      </c>
      <c r="E68" s="3" t="s">
        <v>258</v>
      </c>
      <c r="F68" s="3" t="s">
        <v>14</v>
      </c>
      <c r="G68" s="3" t="s">
        <v>15</v>
      </c>
      <c r="H68" s="3" t="s">
        <v>36</v>
      </c>
      <c r="I68" s="3" t="s">
        <v>89</v>
      </c>
      <c r="J68" s="3" t="s">
        <v>259</v>
      </c>
      <c r="K68" s="8" t="s">
        <v>260</v>
      </c>
      <c r="L68" s="11" t="s">
        <v>479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3" x14ac:dyDescent="0.15">
      <c r="A69" s="3" t="s">
        <v>32</v>
      </c>
      <c r="B69" s="3" t="s">
        <v>261</v>
      </c>
      <c r="C69" s="3"/>
      <c r="D69" s="3"/>
      <c r="E69" s="3" t="s">
        <v>262</v>
      </c>
      <c r="F69" s="3" t="s">
        <v>14</v>
      </c>
      <c r="G69" s="3" t="s">
        <v>21</v>
      </c>
      <c r="H69" s="3" t="s">
        <v>36</v>
      </c>
      <c r="I69" s="3" t="s">
        <v>89</v>
      </c>
      <c r="J69" s="3" t="s">
        <v>263</v>
      </c>
      <c r="K69" s="8" t="s">
        <v>264</v>
      </c>
      <c r="L69" s="11" t="s">
        <v>479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3" x14ac:dyDescent="0.15">
      <c r="A70" s="3" t="s">
        <v>32</v>
      </c>
      <c r="B70" s="3" t="s">
        <v>261</v>
      </c>
      <c r="C70" s="3"/>
      <c r="D70" s="3"/>
      <c r="E70" s="3" t="s">
        <v>265</v>
      </c>
      <c r="F70" s="3" t="s">
        <v>63</v>
      </c>
      <c r="G70" s="3" t="s">
        <v>64</v>
      </c>
      <c r="H70" s="3" t="s">
        <v>70</v>
      </c>
      <c r="I70" s="3" t="s">
        <v>266</v>
      </c>
      <c r="J70" s="3" t="s">
        <v>267</v>
      </c>
      <c r="K70" s="9" t="s">
        <v>268</v>
      </c>
      <c r="L70" s="11" t="s">
        <v>479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3" x14ac:dyDescent="0.15">
      <c r="A71" s="3" t="s">
        <v>32</v>
      </c>
      <c r="B71" s="3" t="s">
        <v>261</v>
      </c>
      <c r="C71" s="3"/>
      <c r="D71" s="3" t="s">
        <v>34</v>
      </c>
      <c r="E71" s="3" t="s">
        <v>265</v>
      </c>
      <c r="F71" s="3" t="s">
        <v>63</v>
      </c>
      <c r="G71" s="3" t="s">
        <v>64</v>
      </c>
      <c r="H71" s="3" t="s">
        <v>36</v>
      </c>
      <c r="I71" s="3" t="s">
        <v>266</v>
      </c>
      <c r="J71" s="3" t="s">
        <v>269</v>
      </c>
      <c r="K71" s="8" t="s">
        <v>270</v>
      </c>
      <c r="L71" s="11" t="s">
        <v>479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3" x14ac:dyDescent="0.15">
      <c r="A72" s="3" t="s">
        <v>32</v>
      </c>
      <c r="B72" s="3" t="s">
        <v>261</v>
      </c>
      <c r="C72" s="3"/>
      <c r="D72" s="3" t="s">
        <v>34</v>
      </c>
      <c r="E72" s="3" t="s">
        <v>265</v>
      </c>
      <c r="F72" s="3" t="s">
        <v>63</v>
      </c>
      <c r="G72" s="3" t="s">
        <v>64</v>
      </c>
      <c r="H72" s="3" t="s">
        <v>36</v>
      </c>
      <c r="I72" s="3" t="s">
        <v>266</v>
      </c>
      <c r="J72" s="3" t="s">
        <v>271</v>
      </c>
      <c r="K72" s="8" t="s">
        <v>272</v>
      </c>
      <c r="L72" s="11" t="s">
        <v>479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3" x14ac:dyDescent="0.15">
      <c r="A73" s="3" t="s">
        <v>32</v>
      </c>
      <c r="B73" s="3" t="s">
        <v>273</v>
      </c>
      <c r="C73" s="3"/>
      <c r="D73" s="3"/>
      <c r="E73" s="6" t="s">
        <v>274</v>
      </c>
      <c r="F73" s="3" t="s">
        <v>14</v>
      </c>
      <c r="G73" s="3" t="s">
        <v>95</v>
      </c>
      <c r="H73" s="3" t="s">
        <v>36</v>
      </c>
      <c r="I73" s="3" t="s">
        <v>89</v>
      </c>
      <c r="J73" s="3" t="s">
        <v>275</v>
      </c>
      <c r="K73" s="8" t="s">
        <v>276</v>
      </c>
      <c r="L73" s="11" t="s">
        <v>479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3" x14ac:dyDescent="0.15">
      <c r="A74" s="3" t="s">
        <v>32</v>
      </c>
      <c r="B74" s="3" t="s">
        <v>273</v>
      </c>
      <c r="C74" s="3"/>
      <c r="D74" s="3"/>
      <c r="E74" s="3" t="s">
        <v>277</v>
      </c>
      <c r="F74" s="3" t="s">
        <v>14</v>
      </c>
      <c r="G74" s="3" t="s">
        <v>15</v>
      </c>
      <c r="H74" s="3" t="s">
        <v>16</v>
      </c>
      <c r="I74" s="3" t="s">
        <v>17</v>
      </c>
      <c r="J74" s="3" t="s">
        <v>278</v>
      </c>
      <c r="K74" s="8" t="s">
        <v>279</v>
      </c>
      <c r="L74" s="11" t="s">
        <v>479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3" x14ac:dyDescent="0.15">
      <c r="A75" s="3" t="s">
        <v>32</v>
      </c>
      <c r="B75" s="3" t="s">
        <v>273</v>
      </c>
      <c r="C75" s="3"/>
      <c r="D75" s="3"/>
      <c r="E75" s="3" t="s">
        <v>280</v>
      </c>
      <c r="F75" s="3" t="s">
        <v>14</v>
      </c>
      <c r="G75" s="3" t="s">
        <v>95</v>
      </c>
      <c r="H75" s="3" t="s">
        <v>36</v>
      </c>
      <c r="I75" s="3" t="s">
        <v>89</v>
      </c>
      <c r="J75" s="3" t="s">
        <v>281</v>
      </c>
      <c r="K75" s="8" t="s">
        <v>282</v>
      </c>
      <c r="L75" s="11" t="s">
        <v>479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3" x14ac:dyDescent="0.15">
      <c r="A76" s="3" t="s">
        <v>32</v>
      </c>
      <c r="B76" s="3" t="s">
        <v>273</v>
      </c>
      <c r="C76" s="3"/>
      <c r="D76" s="3" t="s">
        <v>34</v>
      </c>
      <c r="E76" s="3" t="s">
        <v>283</v>
      </c>
      <c r="F76" s="3" t="s">
        <v>63</v>
      </c>
      <c r="G76" s="3" t="s">
        <v>64</v>
      </c>
      <c r="H76" s="3" t="s">
        <v>16</v>
      </c>
      <c r="I76" s="3" t="s">
        <v>17</v>
      </c>
      <c r="J76" s="3" t="s">
        <v>284</v>
      </c>
      <c r="K76" s="8" t="s">
        <v>285</v>
      </c>
      <c r="L76" s="11" t="s">
        <v>479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3" x14ac:dyDescent="0.15">
      <c r="A77" s="3" t="s">
        <v>32</v>
      </c>
      <c r="B77" s="3" t="s">
        <v>273</v>
      </c>
      <c r="C77" s="3"/>
      <c r="D77" s="3" t="s">
        <v>34</v>
      </c>
      <c r="E77" s="3" t="s">
        <v>286</v>
      </c>
      <c r="F77" s="3" t="s">
        <v>63</v>
      </c>
      <c r="G77" s="3" t="s">
        <v>64</v>
      </c>
      <c r="H77" s="3" t="s">
        <v>16</v>
      </c>
      <c r="I77" s="3" t="s">
        <v>287</v>
      </c>
      <c r="J77" s="3" t="s">
        <v>288</v>
      </c>
      <c r="K77" s="8" t="s">
        <v>289</v>
      </c>
      <c r="L77" s="11" t="s">
        <v>479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3" x14ac:dyDescent="0.15">
      <c r="A78" s="3" t="s">
        <v>32</v>
      </c>
      <c r="B78" s="3" t="s">
        <v>273</v>
      </c>
      <c r="C78" s="3"/>
      <c r="D78" s="3" t="s">
        <v>34</v>
      </c>
      <c r="E78" s="3" t="s">
        <v>286</v>
      </c>
      <c r="F78" s="3" t="s">
        <v>63</v>
      </c>
      <c r="G78" s="3" t="s">
        <v>64</v>
      </c>
      <c r="H78" s="3" t="s">
        <v>16</v>
      </c>
      <c r="I78" s="3" t="s">
        <v>287</v>
      </c>
      <c r="J78" s="3" t="s">
        <v>290</v>
      </c>
      <c r="K78" s="8" t="s">
        <v>291</v>
      </c>
      <c r="L78" s="11" t="s">
        <v>479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3" x14ac:dyDescent="0.15">
      <c r="A79" s="3" t="s">
        <v>32</v>
      </c>
      <c r="B79" s="3" t="s">
        <v>273</v>
      </c>
      <c r="C79" s="3"/>
      <c r="D79" s="3"/>
      <c r="E79" s="3" t="s">
        <v>292</v>
      </c>
      <c r="F79" s="3" t="s">
        <v>14</v>
      </c>
      <c r="G79" s="3" t="s">
        <v>15</v>
      </c>
      <c r="H79" s="3" t="s">
        <v>36</v>
      </c>
      <c r="I79" s="3" t="s">
        <v>89</v>
      </c>
      <c r="J79" s="3" t="s">
        <v>293</v>
      </c>
      <c r="K79" s="8" t="s">
        <v>294</v>
      </c>
      <c r="L79" s="11" t="s">
        <v>479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3" x14ac:dyDescent="0.15">
      <c r="A80" s="6" t="s">
        <v>40</v>
      </c>
      <c r="B80" s="6" t="s">
        <v>295</v>
      </c>
      <c r="C80" s="3"/>
      <c r="D80" s="3" t="s">
        <v>34</v>
      </c>
      <c r="E80" s="3" t="s">
        <v>296</v>
      </c>
      <c r="F80" s="3" t="s">
        <v>14</v>
      </c>
      <c r="G80" s="3" t="s">
        <v>15</v>
      </c>
      <c r="H80" s="3" t="s">
        <v>16</v>
      </c>
      <c r="I80" s="3" t="s">
        <v>17</v>
      </c>
      <c r="J80" s="3" t="s">
        <v>297</v>
      </c>
      <c r="K80" s="8" t="s">
        <v>298</v>
      </c>
      <c r="L80" s="11" t="s">
        <v>479</v>
      </c>
    </row>
    <row r="81" spans="1:29" ht="13" x14ac:dyDescent="0.15">
      <c r="A81" s="6" t="s">
        <v>40</v>
      </c>
      <c r="B81" s="6" t="s">
        <v>295</v>
      </c>
      <c r="C81" s="3"/>
      <c r="D81" s="3" t="s">
        <v>34</v>
      </c>
      <c r="E81" s="3" t="s">
        <v>299</v>
      </c>
      <c r="F81" s="3" t="s">
        <v>63</v>
      </c>
      <c r="G81" s="3" t="s">
        <v>95</v>
      </c>
      <c r="H81" s="3" t="s">
        <v>70</v>
      </c>
      <c r="I81" s="3" t="s">
        <v>70</v>
      </c>
      <c r="J81" s="3" t="s">
        <v>300</v>
      </c>
      <c r="K81" s="8" t="s">
        <v>301</v>
      </c>
      <c r="L81" s="11" t="s">
        <v>479</v>
      </c>
    </row>
    <row r="82" spans="1:29" ht="13" x14ac:dyDescent="0.15">
      <c r="A82" s="6" t="s">
        <v>40</v>
      </c>
      <c r="B82" s="6" t="s">
        <v>295</v>
      </c>
      <c r="C82" s="3"/>
      <c r="D82" s="3" t="s">
        <v>34</v>
      </c>
      <c r="E82" s="3" t="s">
        <v>302</v>
      </c>
      <c r="F82" s="3" t="s">
        <v>14</v>
      </c>
      <c r="G82" s="3" t="s">
        <v>95</v>
      </c>
      <c r="H82" s="3" t="s">
        <v>16</v>
      </c>
      <c r="I82" s="3" t="s">
        <v>17</v>
      </c>
      <c r="J82" s="3" t="s">
        <v>303</v>
      </c>
      <c r="K82" s="8" t="s">
        <v>304</v>
      </c>
      <c r="L82" s="11" t="s">
        <v>479</v>
      </c>
    </row>
    <row r="83" spans="1:29" ht="13" x14ac:dyDescent="0.15">
      <c r="A83" s="6" t="s">
        <v>40</v>
      </c>
      <c r="B83" s="6" t="s">
        <v>295</v>
      </c>
      <c r="C83" s="3"/>
      <c r="D83" s="3" t="s">
        <v>34</v>
      </c>
      <c r="E83" s="3" t="s">
        <v>305</v>
      </c>
      <c r="F83" s="3" t="s">
        <v>63</v>
      </c>
      <c r="G83" s="3" t="s">
        <v>64</v>
      </c>
      <c r="H83" s="3" t="s">
        <v>36</v>
      </c>
      <c r="I83" s="3" t="s">
        <v>89</v>
      </c>
      <c r="J83" s="3" t="s">
        <v>306</v>
      </c>
      <c r="K83" s="8" t="s">
        <v>307</v>
      </c>
      <c r="L83" s="11" t="s">
        <v>479</v>
      </c>
    </row>
    <row r="84" spans="1:29" ht="13" x14ac:dyDescent="0.15">
      <c r="A84" s="6" t="s">
        <v>40</v>
      </c>
      <c r="B84" s="6" t="s">
        <v>295</v>
      </c>
      <c r="C84" s="3"/>
      <c r="D84" s="3" t="s">
        <v>34</v>
      </c>
      <c r="E84" s="3" t="s">
        <v>308</v>
      </c>
      <c r="F84" s="3" t="s">
        <v>63</v>
      </c>
      <c r="G84" s="3" t="s">
        <v>64</v>
      </c>
      <c r="H84" s="3" t="s">
        <v>16</v>
      </c>
      <c r="I84" s="3" t="s">
        <v>17</v>
      </c>
      <c r="J84" s="3" t="s">
        <v>309</v>
      </c>
      <c r="K84" s="8" t="s">
        <v>310</v>
      </c>
      <c r="L84" s="11" t="s">
        <v>479</v>
      </c>
    </row>
    <row r="85" spans="1:29" ht="13" x14ac:dyDescent="0.15">
      <c r="A85" s="3" t="s">
        <v>40</v>
      </c>
      <c r="B85" s="3" t="s">
        <v>311</v>
      </c>
      <c r="C85" s="3"/>
      <c r="D85" s="3" t="s">
        <v>34</v>
      </c>
      <c r="E85" s="3" t="s">
        <v>312</v>
      </c>
      <c r="F85" s="3" t="s">
        <v>14</v>
      </c>
      <c r="G85" s="3" t="s">
        <v>95</v>
      </c>
      <c r="H85" s="3" t="s">
        <v>36</v>
      </c>
      <c r="I85" s="3" t="s">
        <v>155</v>
      </c>
      <c r="J85" s="3" t="s">
        <v>313</v>
      </c>
      <c r="K85" s="8" t="s">
        <v>314</v>
      </c>
      <c r="L85" s="11" t="s">
        <v>479</v>
      </c>
    </row>
    <row r="86" spans="1:29" ht="13" x14ac:dyDescent="0.15">
      <c r="A86" s="6" t="s">
        <v>40</v>
      </c>
      <c r="B86" s="6" t="s">
        <v>311</v>
      </c>
      <c r="C86" s="3"/>
      <c r="D86" s="3" t="s">
        <v>34</v>
      </c>
      <c r="E86" s="3" t="s">
        <v>315</v>
      </c>
      <c r="F86" s="3" t="s">
        <v>63</v>
      </c>
      <c r="G86" s="3" t="s">
        <v>64</v>
      </c>
      <c r="H86" s="3" t="s">
        <v>16</v>
      </c>
      <c r="I86" s="3" t="s">
        <v>17</v>
      </c>
      <c r="J86" s="3" t="s">
        <v>316</v>
      </c>
      <c r="K86" s="8" t="s">
        <v>317</v>
      </c>
      <c r="L86" s="11" t="s">
        <v>479</v>
      </c>
    </row>
    <row r="87" spans="1:29" ht="13" x14ac:dyDescent="0.15">
      <c r="A87" s="6" t="s">
        <v>40</v>
      </c>
      <c r="B87" s="6" t="s">
        <v>318</v>
      </c>
      <c r="C87" s="3"/>
      <c r="D87" s="3" t="s">
        <v>34</v>
      </c>
      <c r="E87" s="3" t="s">
        <v>319</v>
      </c>
      <c r="F87" s="3" t="s">
        <v>14</v>
      </c>
      <c r="G87" s="3" t="s">
        <v>15</v>
      </c>
      <c r="H87" s="3" t="s">
        <v>16</v>
      </c>
      <c r="I87" s="3" t="s">
        <v>17</v>
      </c>
      <c r="J87" s="3" t="s">
        <v>320</v>
      </c>
      <c r="K87" s="8" t="s">
        <v>321</v>
      </c>
      <c r="L87" s="11" t="s">
        <v>479</v>
      </c>
    </row>
    <row r="88" spans="1:29" ht="13" x14ac:dyDescent="0.15">
      <c r="A88" s="3" t="s">
        <v>40</v>
      </c>
      <c r="B88" s="3" t="s">
        <v>318</v>
      </c>
      <c r="C88" s="3"/>
      <c r="D88" s="3" t="s">
        <v>34</v>
      </c>
      <c r="E88" s="3" t="s">
        <v>322</v>
      </c>
      <c r="F88" s="3" t="s">
        <v>63</v>
      </c>
      <c r="G88" s="3" t="s">
        <v>64</v>
      </c>
      <c r="H88" s="3" t="s">
        <v>16</v>
      </c>
      <c r="I88" s="3" t="s">
        <v>17</v>
      </c>
      <c r="J88" s="3" t="s">
        <v>323</v>
      </c>
      <c r="K88" s="8" t="s">
        <v>324</v>
      </c>
      <c r="L88" s="11" t="s">
        <v>479</v>
      </c>
    </row>
    <row r="89" spans="1:29" ht="13" x14ac:dyDescent="0.15">
      <c r="A89" s="3" t="s">
        <v>40</v>
      </c>
      <c r="B89" s="3" t="s">
        <v>325</v>
      </c>
      <c r="C89" s="3"/>
      <c r="D89" s="3" t="s">
        <v>34</v>
      </c>
      <c r="E89" s="3" t="s">
        <v>326</v>
      </c>
      <c r="F89" s="3" t="s">
        <v>63</v>
      </c>
      <c r="G89" s="3" t="s">
        <v>64</v>
      </c>
      <c r="H89" s="3" t="s">
        <v>16</v>
      </c>
      <c r="I89" s="3" t="s">
        <v>17</v>
      </c>
      <c r="J89" s="3" t="s">
        <v>327</v>
      </c>
      <c r="K89" s="8" t="s">
        <v>328</v>
      </c>
      <c r="L89" s="11" t="s">
        <v>479</v>
      </c>
    </row>
    <row r="90" spans="1:29" ht="13" x14ac:dyDescent="0.15">
      <c r="A90" s="6" t="s">
        <v>40</v>
      </c>
      <c r="B90" s="6" t="s">
        <v>325</v>
      </c>
      <c r="C90" s="3"/>
      <c r="D90" s="3" t="s">
        <v>34</v>
      </c>
      <c r="E90" s="3" t="s">
        <v>329</v>
      </c>
      <c r="F90" s="3" t="s">
        <v>63</v>
      </c>
      <c r="G90" s="3" t="s">
        <v>64</v>
      </c>
      <c r="H90" s="3" t="s">
        <v>16</v>
      </c>
      <c r="I90" s="3" t="s">
        <v>17</v>
      </c>
      <c r="J90" s="3" t="s">
        <v>330</v>
      </c>
      <c r="K90" s="8" t="s">
        <v>331</v>
      </c>
      <c r="L90" s="11" t="s">
        <v>479</v>
      </c>
    </row>
    <row r="91" spans="1:29" ht="13" x14ac:dyDescent="0.15">
      <c r="A91" s="3" t="s">
        <v>40</v>
      </c>
      <c r="B91" s="3" t="s">
        <v>332</v>
      </c>
      <c r="C91" s="3"/>
      <c r="D91" s="3" t="s">
        <v>34</v>
      </c>
      <c r="E91" s="3" t="s">
        <v>333</v>
      </c>
      <c r="F91" s="3" t="s">
        <v>14</v>
      </c>
      <c r="G91" s="3" t="s">
        <v>15</v>
      </c>
      <c r="H91" s="3" t="s">
        <v>16</v>
      </c>
      <c r="I91" s="3" t="s">
        <v>17</v>
      </c>
      <c r="J91" s="3" t="s">
        <v>334</v>
      </c>
      <c r="K91" s="8" t="s">
        <v>335</v>
      </c>
      <c r="L91" s="11" t="s">
        <v>479</v>
      </c>
    </row>
    <row r="92" spans="1:29" ht="13" x14ac:dyDescent="0.15">
      <c r="A92" s="3" t="s">
        <v>40</v>
      </c>
      <c r="B92" s="3" t="s">
        <v>332</v>
      </c>
      <c r="C92" s="3"/>
      <c r="D92" s="3" t="s">
        <v>34</v>
      </c>
      <c r="E92" s="3" t="s">
        <v>336</v>
      </c>
      <c r="F92" s="3" t="s">
        <v>63</v>
      </c>
      <c r="G92" s="3" t="s">
        <v>64</v>
      </c>
      <c r="H92" s="3" t="s">
        <v>16</v>
      </c>
      <c r="I92" s="3" t="s">
        <v>17</v>
      </c>
      <c r="J92" s="3" t="s">
        <v>337</v>
      </c>
      <c r="K92" s="8" t="s">
        <v>338</v>
      </c>
      <c r="L92" s="11" t="s">
        <v>479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3" x14ac:dyDescent="0.15">
      <c r="A93" s="3" t="s">
        <v>40</v>
      </c>
      <c r="B93" s="3" t="s">
        <v>339</v>
      </c>
      <c r="C93" s="3"/>
      <c r="D93" s="3" t="s">
        <v>34</v>
      </c>
      <c r="E93" s="3" t="s">
        <v>340</v>
      </c>
      <c r="F93" s="3" t="s">
        <v>63</v>
      </c>
      <c r="G93" s="3" t="s">
        <v>64</v>
      </c>
      <c r="H93" s="3" t="s">
        <v>16</v>
      </c>
      <c r="I93" s="3" t="s">
        <v>17</v>
      </c>
      <c r="J93" s="3" t="s">
        <v>341</v>
      </c>
      <c r="K93" s="8" t="s">
        <v>342</v>
      </c>
      <c r="L93" s="11" t="s">
        <v>479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3" x14ac:dyDescent="0.15">
      <c r="A94" s="3" t="s">
        <v>40</v>
      </c>
      <c r="B94" s="3" t="s">
        <v>339</v>
      </c>
      <c r="C94" s="3"/>
      <c r="D94" s="3" t="s">
        <v>34</v>
      </c>
      <c r="E94" s="3" t="s">
        <v>343</v>
      </c>
      <c r="F94" s="3" t="s">
        <v>63</v>
      </c>
      <c r="G94" s="3" t="s">
        <v>64</v>
      </c>
      <c r="H94" s="3" t="s">
        <v>16</v>
      </c>
      <c r="I94" s="3" t="s">
        <v>17</v>
      </c>
      <c r="J94" s="3" t="s">
        <v>344</v>
      </c>
      <c r="K94" s="8" t="s">
        <v>345</v>
      </c>
      <c r="L94" s="11" t="s">
        <v>479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3" x14ac:dyDescent="0.15">
      <c r="A95" s="3" t="s">
        <v>40</v>
      </c>
      <c r="B95" s="3" t="s">
        <v>339</v>
      </c>
      <c r="C95" s="3"/>
      <c r="D95" s="3" t="s">
        <v>34</v>
      </c>
      <c r="E95" s="3" t="s">
        <v>343</v>
      </c>
      <c r="F95" s="3" t="s">
        <v>63</v>
      </c>
      <c r="G95" s="3" t="s">
        <v>64</v>
      </c>
      <c r="H95" s="3" t="s">
        <v>16</v>
      </c>
      <c r="I95" s="3" t="s">
        <v>17</v>
      </c>
      <c r="J95" s="3" t="s">
        <v>346</v>
      </c>
      <c r="K95" s="8" t="s">
        <v>347</v>
      </c>
      <c r="L95" s="11" t="s">
        <v>479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3" x14ac:dyDescent="0.15">
      <c r="A96" s="3" t="s">
        <v>40</v>
      </c>
      <c r="B96" s="3" t="s">
        <v>348</v>
      </c>
      <c r="C96" s="3"/>
      <c r="D96" s="3" t="s">
        <v>34</v>
      </c>
      <c r="E96" s="3" t="s">
        <v>349</v>
      </c>
      <c r="F96" s="3" t="s">
        <v>63</v>
      </c>
      <c r="G96" s="3" t="s">
        <v>64</v>
      </c>
      <c r="H96" s="3" t="s">
        <v>16</v>
      </c>
      <c r="I96" s="3" t="s">
        <v>17</v>
      </c>
      <c r="J96" s="3" t="s">
        <v>350</v>
      </c>
      <c r="K96" s="8" t="s">
        <v>351</v>
      </c>
      <c r="L96" s="11" t="s">
        <v>479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3" x14ac:dyDescent="0.15">
      <c r="A97" s="3" t="s">
        <v>40</v>
      </c>
      <c r="B97" s="3" t="s">
        <v>348</v>
      </c>
      <c r="C97" s="3"/>
      <c r="D97" s="3" t="s">
        <v>34</v>
      </c>
      <c r="E97" s="3" t="s">
        <v>352</v>
      </c>
      <c r="F97" s="3" t="s">
        <v>63</v>
      </c>
      <c r="G97" s="3" t="s">
        <v>64</v>
      </c>
      <c r="H97" s="3" t="s">
        <v>16</v>
      </c>
      <c r="I97" s="3" t="s">
        <v>160</v>
      </c>
      <c r="J97" s="3" t="s">
        <v>353</v>
      </c>
      <c r="K97" s="8" t="s">
        <v>354</v>
      </c>
      <c r="L97" s="11" t="s">
        <v>479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3" x14ac:dyDescent="0.15">
      <c r="A98" s="3" t="s">
        <v>40</v>
      </c>
      <c r="B98" s="3" t="s">
        <v>348</v>
      </c>
      <c r="C98" s="3"/>
      <c r="D98" s="3" t="s">
        <v>34</v>
      </c>
      <c r="E98" s="3" t="s">
        <v>355</v>
      </c>
      <c r="F98" s="3" t="s">
        <v>63</v>
      </c>
      <c r="G98" s="3" t="s">
        <v>64</v>
      </c>
      <c r="H98" s="3" t="s">
        <v>16</v>
      </c>
      <c r="I98" s="3" t="s">
        <v>17</v>
      </c>
      <c r="J98" s="3" t="s">
        <v>356</v>
      </c>
      <c r="K98" s="8" t="s">
        <v>357</v>
      </c>
      <c r="L98" s="11" t="s">
        <v>479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3" x14ac:dyDescent="0.15">
      <c r="A99" s="6" t="s">
        <v>40</v>
      </c>
      <c r="B99" s="6" t="s">
        <v>348</v>
      </c>
      <c r="C99" s="3"/>
      <c r="D99" s="3" t="s">
        <v>34</v>
      </c>
      <c r="E99" s="3" t="s">
        <v>358</v>
      </c>
      <c r="F99" s="3" t="s">
        <v>63</v>
      </c>
      <c r="G99" s="3" t="s">
        <v>64</v>
      </c>
      <c r="H99" s="3" t="s">
        <v>16</v>
      </c>
      <c r="I99" s="3" t="s">
        <v>17</v>
      </c>
      <c r="J99" s="3" t="s">
        <v>359</v>
      </c>
      <c r="K99" s="8" t="s">
        <v>360</v>
      </c>
      <c r="L99" s="11" t="s">
        <v>479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3" x14ac:dyDescent="0.15">
      <c r="A100" s="3" t="s">
        <v>40</v>
      </c>
      <c r="B100" s="3" t="s">
        <v>361</v>
      </c>
      <c r="C100" s="3"/>
      <c r="D100" s="3" t="s">
        <v>34</v>
      </c>
      <c r="E100" s="3" t="s">
        <v>362</v>
      </c>
      <c r="F100" s="3" t="s">
        <v>14</v>
      </c>
      <c r="G100" s="3" t="s">
        <v>15</v>
      </c>
      <c r="H100" s="3" t="s">
        <v>16</v>
      </c>
      <c r="I100" s="3" t="s">
        <v>363</v>
      </c>
      <c r="J100" s="3" t="s">
        <v>364</v>
      </c>
      <c r="K100" s="8" t="s">
        <v>365</v>
      </c>
      <c r="L100" s="11" t="s">
        <v>479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3" x14ac:dyDescent="0.15">
      <c r="A101" s="3" t="s">
        <v>42</v>
      </c>
      <c r="B101" s="3" t="s">
        <v>366</v>
      </c>
      <c r="C101" s="3"/>
      <c r="D101" s="3"/>
      <c r="E101" s="3" t="s">
        <v>367</v>
      </c>
      <c r="F101" s="3" t="s">
        <v>63</v>
      </c>
      <c r="G101" s="3" t="s">
        <v>15</v>
      </c>
      <c r="H101" s="3" t="s">
        <v>36</v>
      </c>
      <c r="I101" s="3" t="s">
        <v>368</v>
      </c>
      <c r="J101" s="3" t="s">
        <v>369</v>
      </c>
      <c r="K101" s="8" t="s">
        <v>370</v>
      </c>
      <c r="L101" s="11" t="s">
        <v>479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3" x14ac:dyDescent="0.15">
      <c r="A102" s="3" t="s">
        <v>42</v>
      </c>
      <c r="B102" s="3" t="s">
        <v>366</v>
      </c>
      <c r="C102" s="3"/>
      <c r="D102" s="3"/>
      <c r="E102" s="3" t="s">
        <v>371</v>
      </c>
      <c r="F102" s="3" t="s">
        <v>58</v>
      </c>
      <c r="G102" s="3" t="s">
        <v>15</v>
      </c>
      <c r="H102" s="3" t="s">
        <v>36</v>
      </c>
      <c r="I102" s="3" t="s">
        <v>372</v>
      </c>
      <c r="J102" s="3" t="s">
        <v>373</v>
      </c>
      <c r="K102" s="9" t="s">
        <v>374</v>
      </c>
      <c r="L102" s="11" t="s">
        <v>479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3" x14ac:dyDescent="0.15">
      <c r="A103" s="3" t="s">
        <v>42</v>
      </c>
      <c r="B103" s="3" t="s">
        <v>366</v>
      </c>
      <c r="C103" s="3"/>
      <c r="D103" s="3" t="s">
        <v>34</v>
      </c>
      <c r="E103" s="3" t="s">
        <v>371</v>
      </c>
      <c r="F103" s="3" t="s">
        <v>63</v>
      </c>
      <c r="G103" s="3" t="s">
        <v>64</v>
      </c>
      <c r="H103" s="3" t="s">
        <v>16</v>
      </c>
      <c r="I103" s="3" t="s">
        <v>375</v>
      </c>
      <c r="J103" s="3" t="s">
        <v>376</v>
      </c>
      <c r="K103" s="9" t="s">
        <v>377</v>
      </c>
      <c r="L103" s="11" t="s">
        <v>479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3" x14ac:dyDescent="0.15">
      <c r="A104" s="3" t="s">
        <v>42</v>
      </c>
      <c r="B104" s="3" t="s">
        <v>366</v>
      </c>
      <c r="C104" s="3"/>
      <c r="D104" s="3"/>
      <c r="E104" s="3" t="s">
        <v>371</v>
      </c>
      <c r="F104" s="3" t="s">
        <v>63</v>
      </c>
      <c r="G104" s="3" t="s">
        <v>64</v>
      </c>
      <c r="H104" s="3" t="s">
        <v>16</v>
      </c>
      <c r="I104" s="3" t="s">
        <v>17</v>
      </c>
      <c r="J104" s="3" t="s">
        <v>378</v>
      </c>
      <c r="K104" s="8" t="s">
        <v>379</v>
      </c>
      <c r="L104" s="11" t="s">
        <v>479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3" x14ac:dyDescent="0.15">
      <c r="A105" s="3" t="s">
        <v>42</v>
      </c>
      <c r="B105" s="3" t="s">
        <v>380</v>
      </c>
      <c r="C105" s="3" t="s">
        <v>381</v>
      </c>
      <c r="D105" s="3"/>
      <c r="E105" s="3" t="s">
        <v>382</v>
      </c>
      <c r="F105" s="3" t="s">
        <v>63</v>
      </c>
      <c r="G105" s="3" t="s">
        <v>64</v>
      </c>
      <c r="H105" s="3" t="s">
        <v>16</v>
      </c>
      <c r="I105" s="3" t="s">
        <v>160</v>
      </c>
      <c r="J105" s="3" t="s">
        <v>383</v>
      </c>
      <c r="K105" s="8" t="s">
        <v>384</v>
      </c>
      <c r="L105" s="11" t="s">
        <v>479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3" x14ac:dyDescent="0.15">
      <c r="A106" s="3" t="s">
        <v>42</v>
      </c>
      <c r="B106" s="3" t="s">
        <v>380</v>
      </c>
      <c r="C106" s="3" t="s">
        <v>381</v>
      </c>
      <c r="D106" s="3"/>
      <c r="E106" s="3" t="s">
        <v>385</v>
      </c>
      <c r="F106" s="3" t="s">
        <v>58</v>
      </c>
      <c r="G106" s="3" t="s">
        <v>21</v>
      </c>
      <c r="H106" s="3" t="s">
        <v>36</v>
      </c>
      <c r="I106" s="3" t="s">
        <v>155</v>
      </c>
      <c r="J106" s="3" t="s">
        <v>386</v>
      </c>
      <c r="K106" s="8" t="s">
        <v>387</v>
      </c>
      <c r="L106" s="11" t="s">
        <v>479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3" x14ac:dyDescent="0.15">
      <c r="A107" s="3" t="s">
        <v>42</v>
      </c>
      <c r="B107" s="3" t="s">
        <v>380</v>
      </c>
      <c r="C107" s="3" t="s">
        <v>388</v>
      </c>
      <c r="D107" s="3"/>
      <c r="E107" s="3" t="s">
        <v>389</v>
      </c>
      <c r="F107" s="3" t="s">
        <v>63</v>
      </c>
      <c r="G107" s="3" t="s">
        <v>64</v>
      </c>
      <c r="H107" s="3" t="s">
        <v>16</v>
      </c>
      <c r="I107" s="3" t="s">
        <v>17</v>
      </c>
      <c r="J107" s="3" t="s">
        <v>390</v>
      </c>
      <c r="K107" s="9" t="s">
        <v>391</v>
      </c>
      <c r="L107" s="11" t="s">
        <v>479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3" x14ac:dyDescent="0.15">
      <c r="A108" s="3" t="s">
        <v>42</v>
      </c>
      <c r="B108" s="3" t="s">
        <v>380</v>
      </c>
      <c r="C108" s="3" t="s">
        <v>388</v>
      </c>
      <c r="D108" s="3"/>
      <c r="E108" s="3" t="s">
        <v>392</v>
      </c>
      <c r="F108" s="3" t="s">
        <v>14</v>
      </c>
      <c r="G108" s="3" t="s">
        <v>21</v>
      </c>
      <c r="H108" s="3" t="s">
        <v>16</v>
      </c>
      <c r="I108" s="3" t="s">
        <v>17</v>
      </c>
      <c r="J108" s="3" t="s">
        <v>30</v>
      </c>
      <c r="K108" s="9" t="s">
        <v>393</v>
      </c>
      <c r="L108" s="11" t="s">
        <v>479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3" x14ac:dyDescent="0.15">
      <c r="A109" s="3" t="s">
        <v>42</v>
      </c>
      <c r="B109" s="3" t="s">
        <v>380</v>
      </c>
      <c r="C109" s="3" t="s">
        <v>388</v>
      </c>
      <c r="D109" s="3" t="s">
        <v>34</v>
      </c>
      <c r="E109" s="3" t="s">
        <v>392</v>
      </c>
      <c r="F109" s="3" t="s">
        <v>14</v>
      </c>
      <c r="G109" s="3" t="s">
        <v>15</v>
      </c>
      <c r="H109" s="3" t="s">
        <v>16</v>
      </c>
      <c r="I109" s="3" t="s">
        <v>17</v>
      </c>
      <c r="J109" s="3" t="s">
        <v>394</v>
      </c>
      <c r="K109" s="9" t="s">
        <v>395</v>
      </c>
      <c r="L109" s="11" t="s">
        <v>479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3" x14ac:dyDescent="0.15">
      <c r="A110" s="3" t="s">
        <v>42</v>
      </c>
      <c r="B110" s="3" t="s">
        <v>380</v>
      </c>
      <c r="C110" s="3" t="s">
        <v>388</v>
      </c>
      <c r="D110" s="3" t="s">
        <v>34</v>
      </c>
      <c r="E110" s="3" t="s">
        <v>392</v>
      </c>
      <c r="F110" s="3" t="s">
        <v>63</v>
      </c>
      <c r="G110" s="3" t="s">
        <v>15</v>
      </c>
      <c r="H110" s="3" t="s">
        <v>16</v>
      </c>
      <c r="I110" s="3" t="s">
        <v>17</v>
      </c>
      <c r="J110" s="3" t="s">
        <v>396</v>
      </c>
      <c r="K110" s="9" t="s">
        <v>395</v>
      </c>
      <c r="L110" s="11" t="s">
        <v>479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3" x14ac:dyDescent="0.15">
      <c r="A111" s="3" t="s">
        <v>42</v>
      </c>
      <c r="B111" s="3" t="s">
        <v>380</v>
      </c>
      <c r="C111" s="3" t="s">
        <v>397</v>
      </c>
      <c r="D111" s="3" t="s">
        <v>34</v>
      </c>
      <c r="E111" s="3" t="s">
        <v>398</v>
      </c>
      <c r="F111" s="3" t="s">
        <v>14</v>
      </c>
      <c r="G111" s="3" t="s">
        <v>15</v>
      </c>
      <c r="H111" s="3" t="s">
        <v>70</v>
      </c>
      <c r="I111" s="3" t="s">
        <v>70</v>
      </c>
      <c r="J111" s="3" t="s">
        <v>399</v>
      </c>
      <c r="K111" s="8" t="s">
        <v>400</v>
      </c>
      <c r="L111" s="11" t="s">
        <v>479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3" x14ac:dyDescent="0.15">
      <c r="A112" s="3" t="s">
        <v>42</v>
      </c>
      <c r="B112" s="3" t="s">
        <v>380</v>
      </c>
      <c r="C112" s="3" t="s">
        <v>397</v>
      </c>
      <c r="D112" s="3" t="s">
        <v>34</v>
      </c>
      <c r="E112" s="3" t="s">
        <v>401</v>
      </c>
      <c r="F112" s="3" t="s">
        <v>14</v>
      </c>
      <c r="G112" s="3" t="s">
        <v>15</v>
      </c>
      <c r="H112" s="3" t="s">
        <v>16</v>
      </c>
      <c r="I112" s="3" t="s">
        <v>17</v>
      </c>
      <c r="J112" s="3" t="s">
        <v>402</v>
      </c>
      <c r="K112" s="8" t="s">
        <v>403</v>
      </c>
      <c r="L112" s="11" t="s">
        <v>479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3" x14ac:dyDescent="0.15">
      <c r="A113" s="3" t="s">
        <v>42</v>
      </c>
      <c r="B113" s="3" t="s">
        <v>380</v>
      </c>
      <c r="C113" s="3" t="s">
        <v>404</v>
      </c>
      <c r="D113" s="3" t="s">
        <v>34</v>
      </c>
      <c r="E113" s="3" t="s">
        <v>405</v>
      </c>
      <c r="F113" s="3" t="s">
        <v>14</v>
      </c>
      <c r="G113" s="3" t="s">
        <v>15</v>
      </c>
      <c r="H113" s="3" t="s">
        <v>16</v>
      </c>
      <c r="I113" s="3" t="s">
        <v>17</v>
      </c>
      <c r="J113" s="3" t="s">
        <v>406</v>
      </c>
      <c r="K113" s="8" t="s">
        <v>407</v>
      </c>
      <c r="L113" s="11" t="s">
        <v>479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3" x14ac:dyDescent="0.15">
      <c r="A114" s="3" t="s">
        <v>42</v>
      </c>
      <c r="B114" s="3" t="s">
        <v>380</v>
      </c>
      <c r="C114" s="3" t="s">
        <v>408</v>
      </c>
      <c r="D114" s="3" t="s">
        <v>34</v>
      </c>
      <c r="E114" s="3" t="s">
        <v>409</v>
      </c>
      <c r="F114" s="3" t="s">
        <v>14</v>
      </c>
      <c r="G114" s="3" t="s">
        <v>21</v>
      </c>
      <c r="H114" s="3" t="s">
        <v>36</v>
      </c>
      <c r="I114" s="3" t="s">
        <v>410</v>
      </c>
      <c r="J114" s="3" t="s">
        <v>411</v>
      </c>
      <c r="K114" s="8" t="s">
        <v>412</v>
      </c>
      <c r="L114" s="11" t="s">
        <v>479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3" x14ac:dyDescent="0.15">
      <c r="A115" s="3" t="s">
        <v>42</v>
      </c>
      <c r="B115" s="3" t="s">
        <v>380</v>
      </c>
      <c r="C115" s="3" t="s">
        <v>408</v>
      </c>
      <c r="D115" s="3" t="s">
        <v>34</v>
      </c>
      <c r="E115" s="3" t="s">
        <v>409</v>
      </c>
      <c r="F115" s="3" t="s">
        <v>14</v>
      </c>
      <c r="G115" s="3" t="s">
        <v>15</v>
      </c>
      <c r="H115" s="3" t="s">
        <v>36</v>
      </c>
      <c r="I115" s="3" t="s">
        <v>410</v>
      </c>
      <c r="J115" s="3" t="s">
        <v>413</v>
      </c>
      <c r="K115" s="8" t="s">
        <v>414</v>
      </c>
      <c r="L115" s="11" t="s">
        <v>479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3" x14ac:dyDescent="0.15">
      <c r="A116" s="3" t="s">
        <v>42</v>
      </c>
      <c r="B116" s="3" t="s">
        <v>380</v>
      </c>
      <c r="C116" s="3" t="s">
        <v>415</v>
      </c>
      <c r="D116" s="3"/>
      <c r="E116" s="3" t="s">
        <v>416</v>
      </c>
      <c r="F116" s="3" t="s">
        <v>14</v>
      </c>
      <c r="G116" s="3" t="s">
        <v>15</v>
      </c>
      <c r="H116" s="3" t="s">
        <v>36</v>
      </c>
      <c r="I116" s="3" t="s">
        <v>164</v>
      </c>
      <c r="J116" s="3" t="s">
        <v>93</v>
      </c>
      <c r="K116" s="8" t="s">
        <v>417</v>
      </c>
      <c r="L116" s="11" t="s">
        <v>479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3" x14ac:dyDescent="0.15">
      <c r="A117" s="3" t="s">
        <v>42</v>
      </c>
      <c r="B117" s="3" t="s">
        <v>380</v>
      </c>
      <c r="C117" s="3" t="s">
        <v>418</v>
      </c>
      <c r="D117" s="3" t="s">
        <v>34</v>
      </c>
      <c r="E117" s="3" t="s">
        <v>419</v>
      </c>
      <c r="F117" s="3" t="s">
        <v>14</v>
      </c>
      <c r="G117" s="3" t="s">
        <v>15</v>
      </c>
      <c r="H117" s="3" t="s">
        <v>16</v>
      </c>
      <c r="I117" s="3" t="s">
        <v>17</v>
      </c>
      <c r="J117" s="3" t="s">
        <v>420</v>
      </c>
      <c r="K117" s="10" t="s">
        <v>421</v>
      </c>
      <c r="L117" s="11" t="s">
        <v>479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3" x14ac:dyDescent="0.15">
      <c r="A118" s="3" t="s">
        <v>42</v>
      </c>
      <c r="B118" s="3" t="s">
        <v>380</v>
      </c>
      <c r="C118" s="3" t="s">
        <v>418</v>
      </c>
      <c r="D118" s="3" t="s">
        <v>34</v>
      </c>
      <c r="E118" s="3" t="s">
        <v>419</v>
      </c>
      <c r="F118" s="3" t="s">
        <v>63</v>
      </c>
      <c r="G118" s="3" t="s">
        <v>15</v>
      </c>
      <c r="H118" s="3" t="s">
        <v>16</v>
      </c>
      <c r="I118" s="3" t="s">
        <v>17</v>
      </c>
      <c r="J118" s="3" t="s">
        <v>422</v>
      </c>
      <c r="K118" s="9" t="s">
        <v>423</v>
      </c>
      <c r="L118" s="11" t="s">
        <v>479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3" x14ac:dyDescent="0.15">
      <c r="A119" s="3" t="s">
        <v>42</v>
      </c>
      <c r="B119" s="3" t="s">
        <v>380</v>
      </c>
      <c r="C119" s="3" t="s">
        <v>424</v>
      </c>
      <c r="D119" s="3" t="s">
        <v>34</v>
      </c>
      <c r="E119" s="3" t="s">
        <v>425</v>
      </c>
      <c r="F119" s="3" t="s">
        <v>63</v>
      </c>
      <c r="G119" s="3" t="s">
        <v>64</v>
      </c>
      <c r="H119" s="3" t="s">
        <v>16</v>
      </c>
      <c r="I119" s="3" t="s">
        <v>17</v>
      </c>
      <c r="J119" s="3" t="s">
        <v>426</v>
      </c>
      <c r="K119" s="8" t="s">
        <v>427</v>
      </c>
      <c r="L119" s="11" t="s">
        <v>479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3" x14ac:dyDescent="0.15">
      <c r="A120" s="3" t="s">
        <v>42</v>
      </c>
      <c r="B120" s="3" t="s">
        <v>380</v>
      </c>
      <c r="C120" s="3" t="s">
        <v>428</v>
      </c>
      <c r="D120" s="3" t="s">
        <v>34</v>
      </c>
      <c r="E120" s="3" t="s">
        <v>429</v>
      </c>
      <c r="F120" s="3" t="s">
        <v>14</v>
      </c>
      <c r="G120" s="3" t="s">
        <v>15</v>
      </c>
      <c r="H120" s="3" t="s">
        <v>16</v>
      </c>
      <c r="I120" s="3" t="s">
        <v>17</v>
      </c>
      <c r="J120" s="3" t="s">
        <v>430</v>
      </c>
      <c r="K120" s="8" t="s">
        <v>431</v>
      </c>
      <c r="L120" s="11" t="s">
        <v>479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3" x14ac:dyDescent="0.15">
      <c r="A121" s="3" t="s">
        <v>42</v>
      </c>
      <c r="B121" s="3" t="s">
        <v>380</v>
      </c>
      <c r="C121" s="3" t="s">
        <v>432</v>
      </c>
      <c r="D121" s="3" t="s">
        <v>34</v>
      </c>
      <c r="E121" s="3" t="s">
        <v>433</v>
      </c>
      <c r="F121" s="3" t="s">
        <v>63</v>
      </c>
      <c r="G121" s="3" t="s">
        <v>64</v>
      </c>
      <c r="H121" s="3" t="s">
        <v>16</v>
      </c>
      <c r="I121" s="3" t="s">
        <v>17</v>
      </c>
      <c r="J121" s="7" t="s">
        <v>434</v>
      </c>
      <c r="K121" s="8" t="s">
        <v>435</v>
      </c>
      <c r="L121" s="11" t="s">
        <v>479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3" x14ac:dyDescent="0.15">
      <c r="A122" s="3" t="s">
        <v>42</v>
      </c>
      <c r="B122" s="3" t="s">
        <v>380</v>
      </c>
      <c r="C122" s="3" t="s">
        <v>432</v>
      </c>
      <c r="D122" s="3" t="s">
        <v>34</v>
      </c>
      <c r="E122" s="3" t="s">
        <v>436</v>
      </c>
      <c r="F122" s="3" t="s">
        <v>63</v>
      </c>
      <c r="G122" s="3" t="s">
        <v>64</v>
      </c>
      <c r="H122" s="3" t="s">
        <v>36</v>
      </c>
      <c r="I122" s="3" t="s">
        <v>191</v>
      </c>
      <c r="J122" s="3" t="s">
        <v>437</v>
      </c>
      <c r="K122" s="8" t="s">
        <v>438</v>
      </c>
      <c r="L122" s="11" t="s">
        <v>479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3" x14ac:dyDescent="0.15">
      <c r="A123" s="3" t="s">
        <v>42</v>
      </c>
      <c r="B123" s="3" t="s">
        <v>380</v>
      </c>
      <c r="C123" s="3" t="s">
        <v>432</v>
      </c>
      <c r="D123" s="3"/>
      <c r="E123" s="3" t="s">
        <v>439</v>
      </c>
      <c r="F123" s="3" t="s">
        <v>58</v>
      </c>
      <c r="G123" s="3" t="s">
        <v>15</v>
      </c>
      <c r="H123" s="3" t="s">
        <v>16</v>
      </c>
      <c r="I123" s="3" t="s">
        <v>17</v>
      </c>
      <c r="J123" s="3" t="s">
        <v>440</v>
      </c>
      <c r="K123" s="8" t="s">
        <v>441</v>
      </c>
      <c r="L123" s="11" t="s">
        <v>479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3" x14ac:dyDescent="0.15">
      <c r="A124" s="3" t="s">
        <v>42</v>
      </c>
      <c r="B124" s="3" t="s">
        <v>380</v>
      </c>
      <c r="C124" s="3" t="s">
        <v>432</v>
      </c>
      <c r="D124" s="3" t="s">
        <v>34</v>
      </c>
      <c r="E124" s="3" t="s">
        <v>442</v>
      </c>
      <c r="F124" s="3" t="s">
        <v>63</v>
      </c>
      <c r="G124" s="3" t="s">
        <v>64</v>
      </c>
      <c r="H124" s="3" t="s">
        <v>16</v>
      </c>
      <c r="I124" s="3" t="s">
        <v>17</v>
      </c>
      <c r="J124" s="3" t="s">
        <v>443</v>
      </c>
      <c r="K124" s="8" t="s">
        <v>444</v>
      </c>
      <c r="L124" s="11" t="s">
        <v>479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3" x14ac:dyDescent="0.15">
      <c r="A125" s="3" t="s">
        <v>42</v>
      </c>
      <c r="B125" s="3" t="s">
        <v>380</v>
      </c>
      <c r="C125" s="3" t="s">
        <v>432</v>
      </c>
      <c r="D125" s="3"/>
      <c r="E125" s="3" t="s">
        <v>442</v>
      </c>
      <c r="F125" s="3" t="s">
        <v>14</v>
      </c>
      <c r="G125" s="3" t="s">
        <v>15</v>
      </c>
      <c r="H125" s="3" t="s">
        <v>16</v>
      </c>
      <c r="I125" s="3" t="s">
        <v>17</v>
      </c>
      <c r="J125" s="3" t="s">
        <v>445</v>
      </c>
      <c r="K125" s="8" t="s">
        <v>446</v>
      </c>
      <c r="L125" s="11" t="s">
        <v>479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3" x14ac:dyDescent="0.15">
      <c r="A126" s="3" t="s">
        <v>42</v>
      </c>
      <c r="B126" s="3" t="s">
        <v>380</v>
      </c>
      <c r="C126" s="3" t="s">
        <v>432</v>
      </c>
      <c r="D126" s="3"/>
      <c r="E126" s="3" t="s">
        <v>442</v>
      </c>
      <c r="F126" s="3" t="s">
        <v>58</v>
      </c>
      <c r="G126" s="3" t="s">
        <v>15</v>
      </c>
      <c r="H126" s="3" t="s">
        <v>16</v>
      </c>
      <c r="I126" s="3" t="s">
        <v>17</v>
      </c>
      <c r="J126" s="3" t="s">
        <v>447</v>
      </c>
      <c r="K126" s="8" t="s">
        <v>448</v>
      </c>
      <c r="L126" s="11" t="s">
        <v>479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3" x14ac:dyDescent="0.15">
      <c r="A127" s="3" t="s">
        <v>42</v>
      </c>
      <c r="B127" s="3" t="s">
        <v>380</v>
      </c>
      <c r="C127" s="3" t="s">
        <v>432</v>
      </c>
      <c r="D127" s="3" t="s">
        <v>34</v>
      </c>
      <c r="E127" s="3" t="s">
        <v>449</v>
      </c>
      <c r="F127" s="3" t="s">
        <v>63</v>
      </c>
      <c r="G127" s="3" t="s">
        <v>64</v>
      </c>
      <c r="H127" s="3" t="s">
        <v>36</v>
      </c>
      <c r="I127" s="3" t="s">
        <v>89</v>
      </c>
      <c r="J127" s="3" t="s">
        <v>450</v>
      </c>
      <c r="K127" s="8" t="s">
        <v>451</v>
      </c>
      <c r="L127" s="11" t="s">
        <v>479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3" x14ac:dyDescent="0.15">
      <c r="A128" s="3" t="s">
        <v>42</v>
      </c>
      <c r="B128" s="3" t="s">
        <v>380</v>
      </c>
      <c r="C128" s="3" t="s">
        <v>452</v>
      </c>
      <c r="D128" s="3" t="s">
        <v>34</v>
      </c>
      <c r="E128" s="3" t="s">
        <v>453</v>
      </c>
      <c r="F128" s="3" t="s">
        <v>63</v>
      </c>
      <c r="G128" s="3" t="s">
        <v>64</v>
      </c>
      <c r="H128" s="3" t="s">
        <v>16</v>
      </c>
      <c r="I128" s="3" t="s">
        <v>17</v>
      </c>
      <c r="J128" s="3" t="s">
        <v>454</v>
      </c>
      <c r="K128" s="8" t="s">
        <v>455</v>
      </c>
      <c r="L128" s="11" t="s">
        <v>479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3" x14ac:dyDescent="0.15">
      <c r="A129" s="3" t="s">
        <v>42</v>
      </c>
      <c r="B129" s="3" t="s">
        <v>380</v>
      </c>
      <c r="C129" s="3" t="s">
        <v>452</v>
      </c>
      <c r="D129" s="3" t="s">
        <v>34</v>
      </c>
      <c r="E129" s="3" t="s">
        <v>453</v>
      </c>
      <c r="F129" s="3" t="s">
        <v>14</v>
      </c>
      <c r="G129" s="3" t="s">
        <v>15</v>
      </c>
      <c r="H129" s="3" t="s">
        <v>36</v>
      </c>
      <c r="I129" s="3" t="s">
        <v>155</v>
      </c>
      <c r="J129" s="3" t="s">
        <v>456</v>
      </c>
      <c r="K129" s="8" t="s">
        <v>457</v>
      </c>
      <c r="L129" s="11" t="s">
        <v>479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3" x14ac:dyDescent="0.15">
      <c r="A130" s="3" t="s">
        <v>42</v>
      </c>
      <c r="B130" s="3" t="s">
        <v>380</v>
      </c>
      <c r="C130" s="3" t="s">
        <v>458</v>
      </c>
      <c r="D130" s="3"/>
      <c r="E130" s="3" t="s">
        <v>459</v>
      </c>
      <c r="F130" s="3" t="s">
        <v>63</v>
      </c>
      <c r="G130" s="3" t="s">
        <v>64</v>
      </c>
      <c r="H130" s="3" t="s">
        <v>16</v>
      </c>
      <c r="I130" s="3" t="s">
        <v>17</v>
      </c>
      <c r="J130" s="3" t="s">
        <v>460</v>
      </c>
      <c r="K130" s="8" t="s">
        <v>461</v>
      </c>
      <c r="L130" s="11" t="s">
        <v>479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3" x14ac:dyDescent="0.15">
      <c r="A131" s="3" t="s">
        <v>42</v>
      </c>
      <c r="B131" s="3" t="s">
        <v>380</v>
      </c>
      <c r="C131" s="3" t="s">
        <v>458</v>
      </c>
      <c r="D131" s="3"/>
      <c r="E131" s="3" t="s">
        <v>459</v>
      </c>
      <c r="F131" s="3" t="s">
        <v>63</v>
      </c>
      <c r="G131" s="3" t="s">
        <v>64</v>
      </c>
      <c r="H131" s="3" t="s">
        <v>16</v>
      </c>
      <c r="I131" s="3" t="s">
        <v>17</v>
      </c>
      <c r="J131" s="3" t="s">
        <v>462</v>
      </c>
      <c r="K131" s="8" t="s">
        <v>461</v>
      </c>
      <c r="L131" s="11" t="s">
        <v>479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3" x14ac:dyDescent="0.15">
      <c r="A132" s="3" t="s">
        <v>42</v>
      </c>
      <c r="B132" s="3" t="s">
        <v>380</v>
      </c>
      <c r="C132" s="3" t="s">
        <v>463</v>
      </c>
      <c r="D132" s="3"/>
      <c r="E132" s="3" t="s">
        <v>464</v>
      </c>
      <c r="F132" s="3" t="s">
        <v>14</v>
      </c>
      <c r="G132" s="3" t="s">
        <v>15</v>
      </c>
      <c r="H132" s="3" t="s">
        <v>16</v>
      </c>
      <c r="I132" s="3" t="s">
        <v>160</v>
      </c>
      <c r="J132" s="3" t="s">
        <v>465</v>
      </c>
      <c r="K132" s="8" t="s">
        <v>466</v>
      </c>
      <c r="L132" s="11" t="s">
        <v>479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3" x14ac:dyDescent="0.15">
      <c r="A133" s="3" t="s">
        <v>42</v>
      </c>
      <c r="B133" s="3" t="s">
        <v>380</v>
      </c>
      <c r="C133" s="3" t="s">
        <v>467</v>
      </c>
      <c r="D133" s="3"/>
      <c r="E133" s="3" t="s">
        <v>468</v>
      </c>
      <c r="F133" s="3" t="s">
        <v>63</v>
      </c>
      <c r="G133" s="3" t="s">
        <v>21</v>
      </c>
      <c r="H133" s="3" t="s">
        <v>36</v>
      </c>
      <c r="I133" s="3" t="s">
        <v>89</v>
      </c>
      <c r="J133" s="3" t="s">
        <v>469</v>
      </c>
      <c r="K133" s="8" t="s">
        <v>470</v>
      </c>
      <c r="L133" s="11" t="s">
        <v>479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3" x14ac:dyDescent="0.15">
      <c r="A134" s="3" t="s">
        <v>42</v>
      </c>
      <c r="B134" s="3" t="s">
        <v>380</v>
      </c>
      <c r="C134" s="3" t="s">
        <v>467</v>
      </c>
      <c r="D134" s="3" t="s">
        <v>34</v>
      </c>
      <c r="E134" s="3" t="s">
        <v>471</v>
      </c>
      <c r="F134" s="3" t="s">
        <v>63</v>
      </c>
      <c r="G134" s="3" t="s">
        <v>21</v>
      </c>
      <c r="H134" s="3" t="s">
        <v>36</v>
      </c>
      <c r="I134" s="3" t="s">
        <v>89</v>
      </c>
      <c r="J134" s="3" t="s">
        <v>472</v>
      </c>
      <c r="K134" s="8" t="s">
        <v>473</v>
      </c>
      <c r="L134" s="11" t="s">
        <v>479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3" x14ac:dyDescent="0.15">
      <c r="A135" s="3" t="s">
        <v>42</v>
      </c>
      <c r="B135" s="3" t="s">
        <v>380</v>
      </c>
      <c r="C135" s="3" t="s">
        <v>474</v>
      </c>
      <c r="D135" s="3"/>
      <c r="E135" s="3" t="s">
        <v>475</v>
      </c>
      <c r="F135" s="3" t="s">
        <v>58</v>
      </c>
      <c r="G135" s="3" t="s">
        <v>21</v>
      </c>
      <c r="H135" s="3" t="s">
        <v>16</v>
      </c>
      <c r="I135" s="3" t="s">
        <v>476</v>
      </c>
      <c r="J135" s="3" t="s">
        <v>477</v>
      </c>
      <c r="K135" s="8" t="s">
        <v>478</v>
      </c>
      <c r="L135" s="11" t="s">
        <v>479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3" x14ac:dyDescent="0.15"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3" x14ac:dyDescent="0.15"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3" x14ac:dyDescent="0.15"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3" x14ac:dyDescent="0.15"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3" x14ac:dyDescent="0.15"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3" x14ac:dyDescent="0.15"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3" x14ac:dyDescent="0.15"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3" x14ac:dyDescent="0.15"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3" x14ac:dyDescent="0.15"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3" x14ac:dyDescent="0.15"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3" x14ac:dyDescent="0.15"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3" x14ac:dyDescent="0.15"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3" x14ac:dyDescent="0.15"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3" x14ac:dyDescent="0.15"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3" x14ac:dyDescent="0.15"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3" x14ac:dyDescent="0.15"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3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3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3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3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3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3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3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3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3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3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3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3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3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3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3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3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3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3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3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3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3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3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3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3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3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3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3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3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3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3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3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3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3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3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3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3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3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3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3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3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3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3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3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3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3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3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3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3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3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3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3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3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3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3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3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3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3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3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3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3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3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3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3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3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3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3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3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3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3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3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3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 ht="13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 ht="13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 ht="13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ht="13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ht="13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ht="13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ht="13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ht="13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ht="13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 ht="13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 ht="13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 ht="13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 ht="13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spans="1:29" ht="13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 ht="13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spans="1:29" ht="13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spans="1:29" ht="13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 ht="13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spans="1:29" ht="13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ht="13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spans="1:29" ht="13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spans="1:29" ht="13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spans="1:29" ht="13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spans="1:29" ht="13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spans="1:29" ht="13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spans="1:29" ht="13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spans="1:29" ht="13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spans="1:29" ht="13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spans="1:29" ht="13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spans="1:29" ht="13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spans="1:29" ht="13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spans="1:29" ht="13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spans="1:29" ht="13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spans="1:29" ht="13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spans="1:29" ht="13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spans="1:29" ht="13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spans="1:29" ht="13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spans="1:29" ht="13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spans="1:29" ht="13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spans="1:29" ht="13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spans="1:29" ht="13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spans="1:29" ht="13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spans="1:29" ht="13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spans="1:29" ht="13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spans="1:29" ht="13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spans="1:29" ht="13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spans="1:29" ht="13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spans="1:29" ht="13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spans="1:29" ht="13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spans="1:29" ht="13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spans="1:29" ht="13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spans="1:29" ht="13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spans="1:29" ht="13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spans="1:29" ht="13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spans="1:29" ht="13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spans="1:29" ht="13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spans="1:29" ht="13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spans="1:29" ht="13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spans="1:29" ht="13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spans="1:29" ht="13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spans="1:29" ht="13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spans="1:29" ht="13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spans="1:29" ht="13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spans="1:29" ht="13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spans="1:29" ht="13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spans="1:29" ht="13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spans="1:29" ht="13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spans="1:29" ht="13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spans="1:29" ht="13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spans="1:29" ht="13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spans="1:29" ht="13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spans="1:29" ht="13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spans="1:29" ht="13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spans="1:29" ht="13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spans="1:29" ht="13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spans="1:29" ht="13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spans="1:29" ht="13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spans="1:29" ht="13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spans="1:29" ht="13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spans="1:29" ht="13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spans="1:29" ht="13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spans="1:29" ht="13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spans="1:29" ht="13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spans="1:29" ht="13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spans="1:29" ht="13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spans="1:29" ht="13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spans="1:29" ht="13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spans="1:29" ht="13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spans="1:29" ht="13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spans="1:29" ht="13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spans="1:29" ht="13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spans="1:29" ht="13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spans="1:29" ht="13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spans="1:29" ht="13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spans="1:29" ht="13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spans="1:29" ht="13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spans="1:29" ht="13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spans="1:29" ht="13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spans="1:29" ht="13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spans="1:29" ht="13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spans="1:29" ht="13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spans="1:29" ht="13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spans="1:29" ht="13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spans="1:29" ht="13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spans="1:29" ht="13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spans="1:29" ht="13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spans="1:29" ht="13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spans="1:29" ht="13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spans="1:29" ht="13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spans="1:29" ht="13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spans="1:29" ht="13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spans="1:29" ht="13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spans="1:29" ht="13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spans="1:29" ht="13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spans="1:29" ht="13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spans="1:29" ht="13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ht="13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 ht="13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spans="1:29" ht="13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spans="1:29" ht="13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spans="1:29" ht="13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spans="1:29" ht="13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spans="1:29" ht="13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spans="1:29" ht="13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spans="1:29" ht="13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spans="1:29" ht="13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spans="1:29" ht="13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spans="1:29" ht="13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spans="1:29" ht="13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spans="1:29" ht="13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spans="1:29" ht="13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spans="1:29" ht="13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spans="1:29" ht="13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spans="1:29" ht="13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spans="1:29" ht="13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spans="1:29" ht="13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spans="1:29" ht="13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spans="1:29" ht="13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spans="1:29" ht="13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spans="1:29" ht="13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spans="1:29" ht="13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spans="1:29" ht="13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spans="1:29" ht="13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spans="1:29" ht="13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spans="1:29" ht="13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spans="1:29" ht="13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spans="1:29" ht="13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spans="1:29" ht="13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spans="1:29" ht="13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spans="1:29" ht="13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spans="1:29" ht="13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spans="1:29" ht="13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spans="1:29" ht="13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spans="1:29" ht="13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spans="1:29" ht="13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spans="1:29" ht="13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spans="1:29" ht="13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spans="1:29" ht="13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spans="1:29" ht="13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spans="1:29" ht="13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spans="1:29" ht="13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spans="1:29" ht="13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spans="1:29" ht="13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spans="1:29" ht="13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spans="1:29" ht="13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spans="1:29" ht="13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spans="1:29" ht="13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spans="1:29" ht="13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spans="1:29" ht="13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spans="1:29" ht="13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spans="1:29" ht="13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spans="1:29" ht="13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spans="1:29" ht="13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spans="1:29" ht="13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spans="1:29" ht="13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spans="1:29" ht="13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spans="1:29" ht="13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spans="1:29" ht="13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spans="1:29" ht="13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spans="1:29" ht="13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spans="1:29" ht="13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spans="1:29" ht="13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spans="1:29" ht="13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spans="1:29" ht="13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spans="1:29" ht="13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spans="1:29" ht="13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spans="1:29" ht="13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spans="1:29" ht="13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spans="1:29" ht="13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spans="1:29" ht="13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spans="1:29" ht="13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spans="1:29" ht="13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spans="1:29" ht="13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spans="1:29" ht="13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spans="1:29" ht="13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spans="1:29" ht="13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spans="1:29" ht="13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spans="1:29" ht="13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spans="1:29" ht="13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spans="1:29" ht="13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spans="1:29" ht="13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spans="1:29" ht="13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spans="1:29" ht="13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spans="1:29" ht="13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spans="1:29" ht="13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spans="1:29" ht="13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spans="1:29" ht="13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spans="1:29" ht="13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spans="1:29" ht="13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spans="1:29" ht="13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spans="1:29" ht="13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spans="1:29" ht="13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spans="1:29" ht="13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spans="1:29" ht="13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spans="1:29" ht="13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spans="1:29" ht="13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spans="1:29" ht="13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spans="1:29" ht="13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spans="1:29" ht="13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spans="1:29" ht="13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spans="1:29" ht="13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spans="1:29" ht="13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spans="1:29" ht="13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spans="1:29" ht="13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spans="1:29" ht="13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spans="1:29" ht="13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spans="1:29" ht="13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spans="1:29" ht="13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spans="1:29" ht="13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spans="1:29" ht="13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spans="1:29" ht="13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spans="1:29" ht="13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spans="1:29" ht="13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spans="1:29" ht="13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spans="1:29" ht="13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spans="1:29" ht="13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spans="1:29" ht="13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spans="1:29" ht="13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spans="1:29" ht="13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spans="1:29" ht="13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spans="1:29" ht="13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spans="1:29" ht="13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spans="1:29" ht="13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spans="1:29" ht="13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spans="1:29" ht="13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spans="1:29" ht="13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spans="1:29" ht="13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spans="1:29" ht="13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spans="1:29" ht="13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spans="1:29" ht="13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spans="1:29" ht="13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spans="1:29" ht="13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spans="1:29" ht="13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spans="1:29" ht="13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spans="1:29" ht="13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spans="1:29" ht="13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spans="1:29" ht="13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spans="1:29" ht="13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spans="1:29" ht="13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spans="1:29" ht="13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spans="1:29" ht="13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spans="1:29" ht="13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spans="1:29" ht="13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spans="1:29" ht="13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spans="1:29" ht="13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spans="1:29" ht="13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spans="1:29" ht="13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spans="1:29" ht="13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spans="1:29" ht="13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spans="1:29" ht="13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spans="1:29" ht="13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spans="1:29" ht="13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spans="1:29" ht="13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spans="1:29" ht="13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spans="1:29" ht="13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spans="1:29" ht="13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spans="1:29" ht="13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spans="1:29" ht="13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spans="1:29" ht="13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spans="1:29" ht="13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spans="1:29" ht="13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spans="1:29" ht="13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spans="1:29" ht="13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spans="1:29" ht="13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spans="1:29" ht="13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spans="1:29" ht="13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spans="1:29" ht="13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spans="1:29" ht="13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spans="1:29" ht="13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spans="1:29" ht="13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spans="1:29" ht="13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spans="1:29" ht="13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spans="1:29" ht="13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spans="1:29" ht="13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spans="1:29" ht="13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spans="1:29" ht="13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spans="1:29" ht="13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spans="1:29" ht="13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spans="1:29" ht="13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spans="1:29" ht="13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spans="1:29" ht="13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spans="1:29" ht="13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spans="1:29" ht="13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spans="1:29" ht="13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spans="1:29" ht="13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spans="1:29" ht="13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spans="1:29" ht="13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spans="1:29" ht="13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spans="1:29" ht="13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spans="1:29" ht="13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spans="1:29" ht="13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spans="1:29" ht="13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spans="1:29" ht="13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spans="1:29" ht="13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spans="1:29" ht="13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spans="1:29" ht="13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spans="1:29" ht="13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spans="1:29" ht="13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spans="1:29" ht="13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spans="1:29" ht="13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spans="1:29" ht="13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spans="1:29" ht="13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spans="1:29" ht="13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spans="1:29" ht="13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spans="1:29" ht="13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spans="1:29" ht="13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spans="1:29" ht="13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spans="1:29" ht="13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spans="1:29" ht="13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spans="1:29" ht="13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spans="1:29" ht="13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spans="1:29" ht="13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spans="1:29" ht="13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spans="1:29" ht="13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spans="1:29" ht="13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spans="1:29" ht="13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spans="1:29" ht="13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spans="1:29" ht="13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spans="1:29" ht="13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spans="1:29" ht="13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spans="1:29" ht="13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spans="1:29" ht="13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spans="1:29" ht="13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spans="1:29" ht="13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spans="1:29" ht="13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spans="1:29" ht="13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spans="1:29" ht="13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spans="1:29" ht="13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spans="1:29" ht="13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spans="1:29" ht="13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spans="1:29" ht="13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spans="1:29" ht="13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spans="1:29" ht="13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spans="1:29" ht="13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spans="1:29" ht="13" x14ac:dyDescent="0.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spans="1:29" ht="13" x14ac:dyDescent="0.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spans="1:29" ht="13" x14ac:dyDescent="0.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spans="1:29" ht="13" x14ac:dyDescent="0.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spans="1:29" ht="13" x14ac:dyDescent="0.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spans="1:29" ht="13" x14ac:dyDescent="0.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spans="1:29" ht="13" x14ac:dyDescent="0.1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spans="1:29" ht="13" x14ac:dyDescent="0.1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spans="1:29" ht="13" x14ac:dyDescent="0.1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spans="1:29" ht="13" x14ac:dyDescent="0.1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spans="1:29" ht="13" x14ac:dyDescent="0.1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spans="1:29" ht="13" x14ac:dyDescent="0.1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spans="1:29" ht="13" x14ac:dyDescent="0.1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spans="1:29" ht="13" x14ac:dyDescent="0.1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spans="1:29" ht="13" x14ac:dyDescent="0.1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spans="1:29" ht="13" x14ac:dyDescent="0.1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spans="1:29" ht="13" x14ac:dyDescent="0.1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spans="1:29" ht="13" x14ac:dyDescent="0.1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spans="1:29" ht="13" x14ac:dyDescent="0.1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spans="1:29" ht="13" x14ac:dyDescent="0.1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spans="1:29" ht="13" x14ac:dyDescent="0.1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spans="1:29" ht="13" x14ac:dyDescent="0.1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spans="1:29" ht="13" x14ac:dyDescent="0.1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spans="1:29" ht="13" x14ac:dyDescent="0.1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spans="1:29" ht="13" x14ac:dyDescent="0.1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spans="1:29" ht="13" x14ac:dyDescent="0.1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spans="1:29" ht="13" x14ac:dyDescent="0.1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spans="1:29" ht="13" x14ac:dyDescent="0.1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spans="1:29" ht="13" x14ac:dyDescent="0.1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spans="1:29" ht="13" x14ac:dyDescent="0.1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spans="1:29" ht="13" x14ac:dyDescent="0.1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spans="1:29" ht="13" x14ac:dyDescent="0.1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spans="1:29" ht="13" x14ac:dyDescent="0.1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spans="1:29" ht="13" x14ac:dyDescent="0.1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spans="1:29" ht="13" x14ac:dyDescent="0.1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spans="1:29" ht="13" x14ac:dyDescent="0.1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spans="1:29" ht="13" x14ac:dyDescent="0.1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spans="1:29" ht="13" x14ac:dyDescent="0.1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spans="1:29" ht="13" x14ac:dyDescent="0.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spans="1:29" ht="13" x14ac:dyDescent="0.1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spans="1:29" ht="13" x14ac:dyDescent="0.1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spans="1:29" ht="13" x14ac:dyDescent="0.1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spans="1:29" ht="13" x14ac:dyDescent="0.1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spans="1:29" ht="13" x14ac:dyDescent="0.1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spans="1:29" ht="13" x14ac:dyDescent="0.1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spans="1:29" ht="13" x14ac:dyDescent="0.1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spans="1:29" ht="13" x14ac:dyDescent="0.1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spans="1:29" ht="13" x14ac:dyDescent="0.1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spans="1:29" ht="13" x14ac:dyDescent="0.1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spans="1:29" ht="13" x14ac:dyDescent="0.1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spans="1:29" ht="13" x14ac:dyDescent="0.1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spans="1:29" ht="13" x14ac:dyDescent="0.1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spans="1:29" ht="13" x14ac:dyDescent="0.1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spans="1:29" ht="13" x14ac:dyDescent="0.1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spans="1:29" ht="13" x14ac:dyDescent="0.1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spans="1:29" ht="13" x14ac:dyDescent="0.1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spans="1:29" ht="13" x14ac:dyDescent="0.1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spans="1:29" ht="13" x14ac:dyDescent="0.1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spans="1:29" ht="13" x14ac:dyDescent="0.1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spans="1:29" ht="13" x14ac:dyDescent="0.1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spans="1:29" ht="13" x14ac:dyDescent="0.1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spans="1:29" ht="13" x14ac:dyDescent="0.1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spans="1:29" ht="13" x14ac:dyDescent="0.1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spans="1:29" ht="13" x14ac:dyDescent="0.1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spans="1:29" ht="13" x14ac:dyDescent="0.1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spans="1:29" ht="13" x14ac:dyDescent="0.1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spans="1:29" ht="13" x14ac:dyDescent="0.1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spans="1:29" ht="13" x14ac:dyDescent="0.1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spans="1:29" ht="13" x14ac:dyDescent="0.1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spans="1:29" ht="13" x14ac:dyDescent="0.1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spans="1:29" ht="13" x14ac:dyDescent="0.1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spans="1:29" ht="13" x14ac:dyDescent="0.1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spans="1:29" ht="13" x14ac:dyDescent="0.1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spans="1:29" ht="13" x14ac:dyDescent="0.1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spans="1:29" ht="13" x14ac:dyDescent="0.1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spans="1:29" ht="13" x14ac:dyDescent="0.1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spans="1:29" ht="13" x14ac:dyDescent="0.1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spans="1:29" ht="13" x14ac:dyDescent="0.1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spans="1:29" ht="13" x14ac:dyDescent="0.1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spans="1:29" ht="13" x14ac:dyDescent="0.1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spans="1:29" ht="13" x14ac:dyDescent="0.1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spans="1:29" ht="13" x14ac:dyDescent="0.1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spans="1:29" ht="13" x14ac:dyDescent="0.1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spans="1:29" ht="13" x14ac:dyDescent="0.1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spans="1:29" ht="13" x14ac:dyDescent="0.1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spans="1:29" ht="13" x14ac:dyDescent="0.1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spans="1:29" ht="13" x14ac:dyDescent="0.1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spans="1:29" ht="13" x14ac:dyDescent="0.1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spans="1:29" ht="13" x14ac:dyDescent="0.1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spans="1:29" ht="13" x14ac:dyDescent="0.1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spans="1:29" ht="13" x14ac:dyDescent="0.1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spans="1:29" ht="13" x14ac:dyDescent="0.1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spans="1:29" ht="13" x14ac:dyDescent="0.1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spans="1:29" ht="13" x14ac:dyDescent="0.1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spans="1:29" ht="13" x14ac:dyDescent="0.1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spans="1:29" ht="13" x14ac:dyDescent="0.1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spans="1:29" ht="13" x14ac:dyDescent="0.1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spans="1:29" ht="13" x14ac:dyDescent="0.1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spans="1:29" ht="13" x14ac:dyDescent="0.1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spans="1:29" ht="13" x14ac:dyDescent="0.1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spans="1:29" ht="13" x14ac:dyDescent="0.1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spans="1:29" ht="13" x14ac:dyDescent="0.1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spans="1:29" ht="13" x14ac:dyDescent="0.1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spans="1:29" ht="13" x14ac:dyDescent="0.1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spans="1:29" ht="13" x14ac:dyDescent="0.1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spans="1:29" ht="13" x14ac:dyDescent="0.1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spans="1:29" ht="13" x14ac:dyDescent="0.1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spans="1:29" ht="13" x14ac:dyDescent="0.1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spans="1:29" ht="13" x14ac:dyDescent="0.1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spans="1:29" ht="13" x14ac:dyDescent="0.1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spans="1:29" ht="13" x14ac:dyDescent="0.1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spans="1:29" ht="13" x14ac:dyDescent="0.1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spans="1:29" ht="13" x14ac:dyDescent="0.1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spans="1:29" ht="13" x14ac:dyDescent="0.1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spans="1:29" ht="13" x14ac:dyDescent="0.1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spans="1:29" ht="13" x14ac:dyDescent="0.1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spans="1:29" ht="13" x14ac:dyDescent="0.1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spans="1:29" ht="13" x14ac:dyDescent="0.1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spans="1:29" ht="13" x14ac:dyDescent="0.1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spans="1:29" ht="13" x14ac:dyDescent="0.1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spans="1:29" ht="13" x14ac:dyDescent="0.1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spans="1:29" ht="13" x14ac:dyDescent="0.1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spans="1:29" ht="13" x14ac:dyDescent="0.1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spans="1:29" ht="13" x14ac:dyDescent="0.1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spans="1:29" ht="13" x14ac:dyDescent="0.1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spans="1:29" ht="13" x14ac:dyDescent="0.1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spans="1:29" ht="13" x14ac:dyDescent="0.1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spans="1:29" ht="13" x14ac:dyDescent="0.1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spans="1:29" ht="13" x14ac:dyDescent="0.1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spans="1:29" ht="13" x14ac:dyDescent="0.1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spans="1:29" ht="13" x14ac:dyDescent="0.1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spans="1:29" ht="13" x14ac:dyDescent="0.1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spans="1:29" ht="13" x14ac:dyDescent="0.1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spans="1:29" ht="13" x14ac:dyDescent="0.1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spans="1:29" ht="13" x14ac:dyDescent="0.1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spans="1:29" ht="13" x14ac:dyDescent="0.1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spans="1:29" ht="13" x14ac:dyDescent="0.1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spans="1:29" ht="13" x14ac:dyDescent="0.1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spans="1:29" ht="13" x14ac:dyDescent="0.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spans="1:29" ht="13" x14ac:dyDescent="0.1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spans="1:29" ht="13" x14ac:dyDescent="0.1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spans="1:29" ht="13" x14ac:dyDescent="0.1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spans="1:29" ht="13" x14ac:dyDescent="0.1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spans="1:29" ht="13" x14ac:dyDescent="0.1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spans="1:29" ht="13" x14ac:dyDescent="0.1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spans="1:29" ht="13" x14ac:dyDescent="0.1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spans="1:29" ht="13" x14ac:dyDescent="0.1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spans="1:29" ht="13" x14ac:dyDescent="0.1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spans="1:29" ht="13" x14ac:dyDescent="0.1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spans="1:29" ht="13" x14ac:dyDescent="0.1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spans="1:29" ht="13" x14ac:dyDescent="0.1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spans="1:29" ht="13" x14ac:dyDescent="0.1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spans="1:29" ht="13" x14ac:dyDescent="0.1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spans="1:29" ht="13" x14ac:dyDescent="0.1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spans="1:29" ht="13" x14ac:dyDescent="0.1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spans="1:29" ht="13" x14ac:dyDescent="0.1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spans="1:29" ht="13" x14ac:dyDescent="0.1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spans="1:29" ht="13" x14ac:dyDescent="0.1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spans="1:29" ht="13" x14ac:dyDescent="0.1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spans="1:29" ht="13" x14ac:dyDescent="0.1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spans="1:29" ht="13" x14ac:dyDescent="0.1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spans="1:29" ht="13" x14ac:dyDescent="0.1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spans="1:29" ht="13" x14ac:dyDescent="0.1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spans="1:29" ht="13" x14ac:dyDescent="0.1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spans="1:29" ht="13" x14ac:dyDescent="0.1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spans="1:29" ht="13" x14ac:dyDescent="0.1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spans="1:29" ht="13" x14ac:dyDescent="0.1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spans="1:29" ht="13" x14ac:dyDescent="0.1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spans="1:29" ht="13" x14ac:dyDescent="0.1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spans="1:29" ht="13" x14ac:dyDescent="0.1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spans="1:29" ht="13" x14ac:dyDescent="0.1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spans="1:29" ht="13" x14ac:dyDescent="0.1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spans="1:29" ht="13" x14ac:dyDescent="0.1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spans="1:29" ht="13" x14ac:dyDescent="0.1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spans="1:29" ht="13" x14ac:dyDescent="0.1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spans="1:29" ht="13" x14ac:dyDescent="0.1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spans="1:29" ht="13" x14ac:dyDescent="0.1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spans="1:29" ht="13" x14ac:dyDescent="0.1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spans="1:29" ht="13" x14ac:dyDescent="0.1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spans="1:29" ht="13" x14ac:dyDescent="0.1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spans="1:29" ht="13" x14ac:dyDescent="0.1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spans="1:29" ht="13" x14ac:dyDescent="0.1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spans="1:29" ht="13" x14ac:dyDescent="0.1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spans="1:29" ht="13" x14ac:dyDescent="0.1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spans="1:29" ht="13" x14ac:dyDescent="0.1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spans="1:29" ht="13" x14ac:dyDescent="0.1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spans="1:29" ht="13" x14ac:dyDescent="0.1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spans="1:29" ht="13" x14ac:dyDescent="0.1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spans="1:29" ht="13" x14ac:dyDescent="0.1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spans="1:29" ht="13" x14ac:dyDescent="0.1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spans="1:29" ht="13" x14ac:dyDescent="0.1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spans="1:29" ht="13" x14ac:dyDescent="0.1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spans="1:29" ht="13" x14ac:dyDescent="0.1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spans="1:29" ht="13" x14ac:dyDescent="0.1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spans="1:29" ht="13" x14ac:dyDescent="0.1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spans="1:29" ht="13" x14ac:dyDescent="0.1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spans="1:29" ht="13" x14ac:dyDescent="0.1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spans="1:29" ht="13" x14ac:dyDescent="0.1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spans="1:29" ht="13" x14ac:dyDescent="0.1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spans="1:29" ht="13" x14ac:dyDescent="0.1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spans="1:29" ht="13" x14ac:dyDescent="0.1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spans="1:29" ht="13" x14ac:dyDescent="0.1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spans="1:29" ht="13" x14ac:dyDescent="0.1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spans="1:29" ht="13" x14ac:dyDescent="0.1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spans="1:29" ht="13" x14ac:dyDescent="0.1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spans="1:29" ht="13" x14ac:dyDescent="0.1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spans="1:29" ht="13" x14ac:dyDescent="0.1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spans="1:29" ht="13" x14ac:dyDescent="0.1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spans="1:29" ht="13" x14ac:dyDescent="0.1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spans="1:29" ht="13" x14ac:dyDescent="0.1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spans="1:29" ht="13" x14ac:dyDescent="0.1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spans="1:29" ht="13" x14ac:dyDescent="0.1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spans="1:29" ht="13" x14ac:dyDescent="0.1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spans="1:29" ht="13" x14ac:dyDescent="0.1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spans="1:29" ht="13" x14ac:dyDescent="0.1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spans="1:29" ht="13" x14ac:dyDescent="0.1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spans="1:29" ht="13" x14ac:dyDescent="0.1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spans="1:29" ht="13" x14ac:dyDescent="0.1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spans="1:29" ht="13" x14ac:dyDescent="0.1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spans="1:29" ht="13" x14ac:dyDescent="0.1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spans="1:29" ht="13" x14ac:dyDescent="0.1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spans="1:29" ht="13" x14ac:dyDescent="0.1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spans="1:29" ht="13" x14ac:dyDescent="0.1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spans="1:29" ht="13" x14ac:dyDescent="0.1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spans="1:29" ht="13" x14ac:dyDescent="0.1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spans="1:29" ht="13" x14ac:dyDescent="0.1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spans="1:29" ht="13" x14ac:dyDescent="0.1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spans="1:29" ht="13" x14ac:dyDescent="0.1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spans="1:29" ht="13" x14ac:dyDescent="0.1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spans="1:29" ht="13" x14ac:dyDescent="0.1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spans="1:29" ht="13" x14ac:dyDescent="0.1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spans="1:29" ht="13" x14ac:dyDescent="0.1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spans="1:29" ht="13" x14ac:dyDescent="0.1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spans="1:29" ht="13" x14ac:dyDescent="0.1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spans="1:29" ht="13" x14ac:dyDescent="0.1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spans="1:29" ht="13" x14ac:dyDescent="0.1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spans="1:29" ht="13" x14ac:dyDescent="0.1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spans="1:29" ht="13" x14ac:dyDescent="0.1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spans="1:29" ht="13" x14ac:dyDescent="0.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spans="1:29" ht="13" x14ac:dyDescent="0.1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spans="1:29" ht="13" x14ac:dyDescent="0.1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spans="1:29" ht="13" x14ac:dyDescent="0.1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spans="1:29" ht="13" x14ac:dyDescent="0.1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spans="1:29" ht="13" x14ac:dyDescent="0.1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spans="1:29" ht="13" x14ac:dyDescent="0.1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spans="1:29" ht="13" x14ac:dyDescent="0.1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spans="1:29" ht="13" x14ac:dyDescent="0.1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spans="1:29" ht="13" x14ac:dyDescent="0.1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spans="1:29" ht="13" x14ac:dyDescent="0.1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spans="1:29" ht="13" x14ac:dyDescent="0.1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spans="1:29" ht="13" x14ac:dyDescent="0.1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spans="1:29" ht="13" x14ac:dyDescent="0.1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spans="1:29" ht="13" x14ac:dyDescent="0.1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spans="1:29" ht="13" x14ac:dyDescent="0.1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spans="1:29" ht="13" x14ac:dyDescent="0.1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spans="1:29" ht="13" x14ac:dyDescent="0.1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spans="1:29" ht="13" x14ac:dyDescent="0.1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spans="1:29" ht="13" x14ac:dyDescent="0.1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spans="1:29" ht="13" x14ac:dyDescent="0.1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spans="1:29" ht="13" x14ac:dyDescent="0.1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spans="1:29" ht="13" x14ac:dyDescent="0.1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spans="1:29" ht="13" x14ac:dyDescent="0.1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spans="1:29" ht="13" x14ac:dyDescent="0.1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spans="1:29" ht="13" x14ac:dyDescent="0.1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spans="1:29" ht="13" x14ac:dyDescent="0.1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spans="1:29" ht="13" x14ac:dyDescent="0.1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spans="1:29" ht="13" x14ac:dyDescent="0.1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spans="1:29" ht="13" x14ac:dyDescent="0.1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spans="1:29" ht="13" x14ac:dyDescent="0.1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spans="1:29" ht="13" x14ac:dyDescent="0.1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spans="1:29" ht="13" x14ac:dyDescent="0.1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spans="1:29" ht="13" x14ac:dyDescent="0.1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spans="1:29" ht="13" x14ac:dyDescent="0.1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spans="1:29" ht="13" x14ac:dyDescent="0.1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spans="1:29" ht="13" x14ac:dyDescent="0.1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spans="1:29" ht="13" x14ac:dyDescent="0.1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spans="1:29" ht="13" x14ac:dyDescent="0.1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spans="1:29" ht="13" x14ac:dyDescent="0.1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spans="1:29" ht="13" x14ac:dyDescent="0.1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spans="1:29" ht="13" x14ac:dyDescent="0.1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spans="1:29" ht="13" x14ac:dyDescent="0.1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spans="1:29" ht="13" x14ac:dyDescent="0.1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spans="1:29" ht="13" x14ac:dyDescent="0.1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spans="1:29" ht="13" x14ac:dyDescent="0.1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spans="1:29" ht="13" x14ac:dyDescent="0.1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spans="1:29" ht="13" x14ac:dyDescent="0.1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spans="1:29" ht="13" x14ac:dyDescent="0.1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spans="1:29" ht="13" x14ac:dyDescent="0.1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spans="1:29" ht="13" x14ac:dyDescent="0.1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spans="1:29" ht="13" x14ac:dyDescent="0.1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spans="1:29" ht="13" x14ac:dyDescent="0.1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spans="1:29" ht="13" x14ac:dyDescent="0.1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spans="1:29" ht="13" x14ac:dyDescent="0.1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spans="1:29" ht="13" x14ac:dyDescent="0.1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spans="1:29" ht="13" x14ac:dyDescent="0.1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spans="1:29" ht="13" x14ac:dyDescent="0.1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spans="1:29" ht="13" x14ac:dyDescent="0.1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spans="1:29" ht="13" x14ac:dyDescent="0.1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spans="1:29" ht="13" x14ac:dyDescent="0.1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spans="1:29" ht="13" x14ac:dyDescent="0.1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spans="1:29" ht="13" x14ac:dyDescent="0.1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spans="1:29" ht="13" x14ac:dyDescent="0.1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spans="1:29" ht="13" x14ac:dyDescent="0.1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spans="1:29" ht="13" x14ac:dyDescent="0.1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spans="1:29" ht="13" x14ac:dyDescent="0.1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spans="1:29" ht="13" x14ac:dyDescent="0.1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spans="1:29" ht="13" x14ac:dyDescent="0.1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spans="1:29" ht="13" x14ac:dyDescent="0.1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spans="1:29" ht="13" x14ac:dyDescent="0.1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spans="1:29" ht="13" x14ac:dyDescent="0.1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spans="1:29" ht="13" x14ac:dyDescent="0.1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spans="1:29" ht="13" x14ac:dyDescent="0.1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spans="1:29" ht="13" x14ac:dyDescent="0.1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spans="1:29" ht="13" x14ac:dyDescent="0.1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spans="1:29" ht="13" x14ac:dyDescent="0.1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spans="1:29" ht="13" x14ac:dyDescent="0.1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spans="1:29" ht="13" x14ac:dyDescent="0.1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spans="1:29" ht="13" x14ac:dyDescent="0.1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spans="1:29" ht="13" x14ac:dyDescent="0.1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spans="1:29" ht="13" x14ac:dyDescent="0.1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spans="1:29" ht="13" x14ac:dyDescent="0.1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spans="1:29" ht="13" x14ac:dyDescent="0.1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spans="1:29" ht="13" x14ac:dyDescent="0.1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spans="1:29" ht="13" x14ac:dyDescent="0.1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spans="1:29" ht="13" x14ac:dyDescent="0.1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spans="1:29" ht="13" x14ac:dyDescent="0.1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spans="1:29" ht="13" x14ac:dyDescent="0.1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spans="1:29" ht="13" x14ac:dyDescent="0.1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spans="1:29" ht="13" x14ac:dyDescent="0.1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spans="1:29" ht="13" x14ac:dyDescent="0.1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spans="1:29" ht="13" x14ac:dyDescent="0.1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spans="1:29" ht="13" x14ac:dyDescent="0.1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spans="1:29" ht="13" x14ac:dyDescent="0.1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spans="1:29" ht="13" x14ac:dyDescent="0.1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spans="1:29" ht="13" x14ac:dyDescent="0.1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spans="1:29" ht="13" x14ac:dyDescent="0.1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spans="1:29" ht="13" x14ac:dyDescent="0.1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spans="1:29" ht="13" x14ac:dyDescent="0.1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spans="1:29" ht="13" x14ac:dyDescent="0.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spans="1:29" ht="13" x14ac:dyDescent="0.1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spans="1:29" ht="13" x14ac:dyDescent="0.1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spans="1:29" ht="13" x14ac:dyDescent="0.1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spans="1:29" ht="13" x14ac:dyDescent="0.1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spans="1:29" ht="13" x14ac:dyDescent="0.1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spans="1:29" ht="13" x14ac:dyDescent="0.1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spans="1:29" ht="13" x14ac:dyDescent="0.1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spans="1:29" ht="13" x14ac:dyDescent="0.1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spans="1:29" ht="13" x14ac:dyDescent="0.1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spans="1:29" ht="13" x14ac:dyDescent="0.1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spans="1:29" ht="13" x14ac:dyDescent="0.1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spans="1:29" ht="13" x14ac:dyDescent="0.1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spans="1:29" ht="13" x14ac:dyDescent="0.1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spans="1:29" ht="13" x14ac:dyDescent="0.1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spans="1:29" ht="13" x14ac:dyDescent="0.1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spans="1:29" ht="13" x14ac:dyDescent="0.1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spans="1:29" ht="13" x14ac:dyDescent="0.1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spans="1:29" ht="13" x14ac:dyDescent="0.1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spans="1:29" ht="13" x14ac:dyDescent="0.1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spans="1:29" ht="13" x14ac:dyDescent="0.1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spans="1:29" ht="13" x14ac:dyDescent="0.1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spans="1:29" ht="13" x14ac:dyDescent="0.1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spans="1:29" ht="13" x14ac:dyDescent="0.1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spans="1:29" ht="13" x14ac:dyDescent="0.1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spans="1:29" ht="13" x14ac:dyDescent="0.1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spans="1:29" ht="13" x14ac:dyDescent="0.1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spans="1:29" ht="13" x14ac:dyDescent="0.1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spans="1:29" ht="13" x14ac:dyDescent="0.1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spans="1:29" ht="13" x14ac:dyDescent="0.1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spans="1:29" ht="13" x14ac:dyDescent="0.1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spans="1:29" ht="13" x14ac:dyDescent="0.1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spans="1:29" ht="13" x14ac:dyDescent="0.1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spans="1:29" ht="13" x14ac:dyDescent="0.1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spans="1:29" ht="13" x14ac:dyDescent="0.1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spans="1:29" ht="13" x14ac:dyDescent="0.1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spans="1:29" ht="13" x14ac:dyDescent="0.1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spans="1:29" ht="13" x14ac:dyDescent="0.1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spans="1:29" ht="13" x14ac:dyDescent="0.1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spans="1:29" ht="13" x14ac:dyDescent="0.1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spans="1:29" ht="13" x14ac:dyDescent="0.1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spans="1:29" ht="13" x14ac:dyDescent="0.1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spans="1:29" ht="13" x14ac:dyDescent="0.1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spans="1:29" ht="13" x14ac:dyDescent="0.1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spans="1:29" ht="13" x14ac:dyDescent="0.1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spans="1:29" ht="13" x14ac:dyDescent="0.1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spans="1:29" ht="13" x14ac:dyDescent="0.1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spans="1:29" ht="13" x14ac:dyDescent="0.1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spans="1:29" ht="13" x14ac:dyDescent="0.1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spans="1:29" ht="13" x14ac:dyDescent="0.1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spans="1:29" ht="13" x14ac:dyDescent="0.1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spans="1:29" ht="13" x14ac:dyDescent="0.1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spans="1:29" ht="13" x14ac:dyDescent="0.1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spans="1:29" ht="13" x14ac:dyDescent="0.1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spans="1:29" ht="13" x14ac:dyDescent="0.1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spans="1:29" ht="13" x14ac:dyDescent="0.1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spans="1:29" ht="13" x14ac:dyDescent="0.1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spans="1:29" ht="13" x14ac:dyDescent="0.1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spans="1:29" ht="13" x14ac:dyDescent="0.1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spans="1:29" ht="13" x14ac:dyDescent="0.1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spans="1:29" ht="13" x14ac:dyDescent="0.1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spans="1:29" ht="13" x14ac:dyDescent="0.1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spans="1:29" ht="13" x14ac:dyDescent="0.1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spans="1:29" ht="13" x14ac:dyDescent="0.1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spans="1:29" ht="13" x14ac:dyDescent="0.1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spans="1:29" ht="13" x14ac:dyDescent="0.1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spans="1:29" ht="13" x14ac:dyDescent="0.1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spans="1:29" ht="13" x14ac:dyDescent="0.1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spans="1:29" ht="13" x14ac:dyDescent="0.1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spans="1:29" ht="13" x14ac:dyDescent="0.1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spans="1:29" ht="13" x14ac:dyDescent="0.1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spans="1:29" ht="13" x14ac:dyDescent="0.1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spans="1:29" ht="13" x14ac:dyDescent="0.1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spans="1:29" ht="13" x14ac:dyDescent="0.1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spans="1:29" ht="13" x14ac:dyDescent="0.1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spans="1:29" ht="13" x14ac:dyDescent="0.1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spans="1:29" ht="13" x14ac:dyDescent="0.1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spans="1:29" ht="13" x14ac:dyDescent="0.1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spans="1:29" ht="13" x14ac:dyDescent="0.1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spans="1:29" ht="13" x14ac:dyDescent="0.1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spans="1:29" ht="13" x14ac:dyDescent="0.1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spans="1:29" ht="13" x14ac:dyDescent="0.1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spans="1:29" ht="13" x14ac:dyDescent="0.1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 spans="1:29" ht="13" x14ac:dyDescent="0.1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 spans="1:29" ht="13" x14ac:dyDescent="0.1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  <row r="1000" spans="1:29" ht="13" x14ac:dyDescent="0.1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</row>
    <row r="1001" spans="1:29" ht="13" x14ac:dyDescent="0.1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</row>
    <row r="1002" spans="1:29" ht="13" x14ac:dyDescent="0.1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</row>
    <row r="1003" spans="1:29" ht="13" x14ac:dyDescent="0.1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</row>
    <row r="1004" spans="1:29" ht="13" x14ac:dyDescent="0.1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</row>
    <row r="1005" spans="1:29" ht="13" x14ac:dyDescent="0.1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</row>
    <row r="1006" spans="1:29" ht="13" x14ac:dyDescent="0.1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</row>
    <row r="1007" spans="1:29" ht="13" x14ac:dyDescent="0.1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</row>
    <row r="1008" spans="1:29" ht="13" x14ac:dyDescent="0.1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</row>
    <row r="1009" spans="1:29" ht="13" x14ac:dyDescent="0.1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</row>
    <row r="1010" spans="1:29" ht="13" x14ac:dyDescent="0.1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</row>
    <row r="1011" spans="1:29" ht="13" x14ac:dyDescent="0.1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</row>
    <row r="1012" spans="1:29" ht="13" x14ac:dyDescent="0.1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</row>
    <row r="1013" spans="1:29" ht="13" x14ac:dyDescent="0.1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</row>
    <row r="1014" spans="1:29" ht="13" x14ac:dyDescent="0.1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</row>
    <row r="1015" spans="1:29" ht="13" x14ac:dyDescent="0.1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</row>
    <row r="1016" spans="1:29" ht="13" x14ac:dyDescent="0.1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</row>
  </sheetData>
  <hyperlinks>
    <hyperlink ref="K2" r:id="rId1" xr:uid="{00000000-0004-0000-0000-000000000000}"/>
    <hyperlink ref="K3" r:id="rId2" xr:uid="{00000000-0004-0000-0000-000001000000}"/>
    <hyperlink ref="K4" r:id="rId3" xr:uid="{00000000-0004-0000-0000-000002000000}"/>
    <hyperlink ref="K5" r:id="rId4" xr:uid="{00000000-0004-0000-0000-000003000000}"/>
    <hyperlink ref="K6" r:id="rId5" xr:uid="{00000000-0004-0000-0000-000004000000}"/>
    <hyperlink ref="K7" r:id="rId6" xr:uid="{00000000-0004-0000-0000-000005000000}"/>
    <hyperlink ref="K8" r:id="rId7" xr:uid="{00000000-0004-0000-0000-000006000000}"/>
    <hyperlink ref="K9" r:id="rId8" xr:uid="{00000000-0004-0000-0000-000007000000}"/>
    <hyperlink ref="K10" r:id="rId9" xr:uid="{00000000-0004-0000-0000-000008000000}"/>
    <hyperlink ref="K11" r:id="rId10" xr:uid="{00000000-0004-0000-0000-000009000000}"/>
    <hyperlink ref="K12" r:id="rId11" xr:uid="{00000000-0004-0000-0000-00000A000000}"/>
    <hyperlink ref="K13" r:id="rId12" xr:uid="{00000000-0004-0000-0000-00000B000000}"/>
    <hyperlink ref="K14" r:id="rId13" xr:uid="{00000000-0004-0000-0000-00000C000000}"/>
    <hyperlink ref="K15" r:id="rId14" xr:uid="{00000000-0004-0000-0000-00000D000000}"/>
    <hyperlink ref="K16" r:id="rId15" xr:uid="{00000000-0004-0000-0000-00000E000000}"/>
    <hyperlink ref="K17" r:id="rId16" xr:uid="{00000000-0004-0000-0000-00000F000000}"/>
    <hyperlink ref="K18" r:id="rId17" xr:uid="{00000000-0004-0000-0000-000010000000}"/>
    <hyperlink ref="K19" r:id="rId18" xr:uid="{00000000-0004-0000-0000-000011000000}"/>
    <hyperlink ref="K20" r:id="rId19" xr:uid="{00000000-0004-0000-0000-000012000000}"/>
    <hyperlink ref="K21" r:id="rId20" xr:uid="{00000000-0004-0000-0000-000013000000}"/>
    <hyperlink ref="K22" r:id="rId21" xr:uid="{00000000-0004-0000-0000-000014000000}"/>
    <hyperlink ref="K23" r:id="rId22" location="program-structure" xr:uid="{00000000-0004-0000-0000-000015000000}"/>
    <hyperlink ref="K24" r:id="rId23" xr:uid="{00000000-0004-0000-0000-000016000000}"/>
    <hyperlink ref="K25" r:id="rId24" xr:uid="{00000000-0004-0000-0000-000017000000}"/>
    <hyperlink ref="K26" r:id="rId25" xr:uid="{00000000-0004-0000-0000-000018000000}"/>
    <hyperlink ref="K27" r:id="rId26" xr:uid="{00000000-0004-0000-0000-000019000000}"/>
    <hyperlink ref="K28" r:id="rId27" xr:uid="{00000000-0004-0000-0000-00001A000000}"/>
    <hyperlink ref="K29" r:id="rId28" xr:uid="{00000000-0004-0000-0000-00001B000000}"/>
    <hyperlink ref="K30" r:id="rId29" xr:uid="{00000000-0004-0000-0000-00001C000000}"/>
    <hyperlink ref="K31" r:id="rId30" xr:uid="{00000000-0004-0000-0000-00001D000000}"/>
    <hyperlink ref="K32" r:id="rId31" xr:uid="{00000000-0004-0000-0000-00001E000000}"/>
    <hyperlink ref="K33" r:id="rId32" xr:uid="{00000000-0004-0000-0000-00001F000000}"/>
    <hyperlink ref="K34" r:id="rId33" xr:uid="{00000000-0004-0000-0000-000020000000}"/>
    <hyperlink ref="K35" r:id="rId34" xr:uid="{00000000-0004-0000-0000-000021000000}"/>
    <hyperlink ref="K36" r:id="rId35" xr:uid="{00000000-0004-0000-0000-000022000000}"/>
    <hyperlink ref="K37" r:id="rId36" xr:uid="{00000000-0004-0000-0000-000023000000}"/>
    <hyperlink ref="K38" r:id="rId37" xr:uid="{00000000-0004-0000-0000-000024000000}"/>
    <hyperlink ref="K39" r:id="rId38" xr:uid="{00000000-0004-0000-0000-000025000000}"/>
    <hyperlink ref="K40" r:id="rId39" xr:uid="{00000000-0004-0000-0000-000026000000}"/>
    <hyperlink ref="K41" r:id="rId40" xr:uid="{00000000-0004-0000-0000-000027000000}"/>
    <hyperlink ref="K42" r:id="rId41" xr:uid="{00000000-0004-0000-0000-000028000000}"/>
    <hyperlink ref="K43" r:id="rId42" xr:uid="{00000000-0004-0000-0000-000029000000}"/>
    <hyperlink ref="K44" r:id="rId43" xr:uid="{00000000-0004-0000-0000-00002A000000}"/>
    <hyperlink ref="K45" r:id="rId44" xr:uid="{00000000-0004-0000-0000-00002B000000}"/>
    <hyperlink ref="K46" r:id="rId45" xr:uid="{00000000-0004-0000-0000-00002C000000}"/>
    <hyperlink ref="K47" r:id="rId46" xr:uid="{00000000-0004-0000-0000-00002D000000}"/>
    <hyperlink ref="K48" r:id="rId47" xr:uid="{00000000-0004-0000-0000-00002E000000}"/>
    <hyperlink ref="K49" r:id="rId48" xr:uid="{00000000-0004-0000-0000-00002F000000}"/>
    <hyperlink ref="K50" r:id="rId49" xr:uid="{00000000-0004-0000-0000-000030000000}"/>
    <hyperlink ref="K51" r:id="rId50" xr:uid="{00000000-0004-0000-0000-000031000000}"/>
    <hyperlink ref="K52" r:id="rId51" xr:uid="{00000000-0004-0000-0000-000032000000}"/>
    <hyperlink ref="K53" r:id="rId52" xr:uid="{00000000-0004-0000-0000-000033000000}"/>
    <hyperlink ref="K54" r:id="rId53" xr:uid="{00000000-0004-0000-0000-000034000000}"/>
    <hyperlink ref="K55" r:id="rId54" xr:uid="{00000000-0004-0000-0000-000035000000}"/>
    <hyperlink ref="K56" r:id="rId55" xr:uid="{00000000-0004-0000-0000-000036000000}"/>
    <hyperlink ref="K57" r:id="rId56" xr:uid="{00000000-0004-0000-0000-000037000000}"/>
    <hyperlink ref="K58" r:id="rId57" xr:uid="{00000000-0004-0000-0000-000038000000}"/>
    <hyperlink ref="K59" r:id="rId58" xr:uid="{00000000-0004-0000-0000-000039000000}"/>
    <hyperlink ref="K60" r:id="rId59" xr:uid="{00000000-0004-0000-0000-00003A000000}"/>
    <hyperlink ref="K61" r:id="rId60" xr:uid="{00000000-0004-0000-0000-00003B000000}"/>
    <hyperlink ref="K62" r:id="rId61" xr:uid="{00000000-0004-0000-0000-00003C000000}"/>
    <hyperlink ref="K63" r:id="rId62" xr:uid="{00000000-0004-0000-0000-00003D000000}"/>
    <hyperlink ref="K64" r:id="rId63" xr:uid="{00000000-0004-0000-0000-00003E000000}"/>
    <hyperlink ref="K65" r:id="rId64" xr:uid="{00000000-0004-0000-0000-00003F000000}"/>
    <hyperlink ref="K66" r:id="rId65" xr:uid="{00000000-0004-0000-0000-000040000000}"/>
    <hyperlink ref="K67" r:id="rId66" xr:uid="{00000000-0004-0000-0000-000041000000}"/>
    <hyperlink ref="K68" r:id="rId67" xr:uid="{00000000-0004-0000-0000-000042000000}"/>
    <hyperlink ref="K69" r:id="rId68" xr:uid="{00000000-0004-0000-0000-000043000000}"/>
    <hyperlink ref="K70" r:id="rId69" xr:uid="{00000000-0004-0000-0000-000044000000}"/>
    <hyperlink ref="K71" r:id="rId70" xr:uid="{00000000-0004-0000-0000-000045000000}"/>
    <hyperlink ref="K72" r:id="rId71" xr:uid="{00000000-0004-0000-0000-000046000000}"/>
    <hyperlink ref="K73" r:id="rId72" xr:uid="{00000000-0004-0000-0000-000047000000}"/>
    <hyperlink ref="K74" r:id="rId73" xr:uid="{00000000-0004-0000-0000-000048000000}"/>
    <hyperlink ref="K75" r:id="rId74" xr:uid="{00000000-0004-0000-0000-000049000000}"/>
    <hyperlink ref="K76" r:id="rId75" xr:uid="{00000000-0004-0000-0000-00004A000000}"/>
    <hyperlink ref="K77" r:id="rId76" xr:uid="{00000000-0004-0000-0000-00004B000000}"/>
    <hyperlink ref="K78" r:id="rId77" xr:uid="{00000000-0004-0000-0000-00004C000000}"/>
    <hyperlink ref="K79" r:id="rId78" xr:uid="{00000000-0004-0000-0000-00004D000000}"/>
    <hyperlink ref="K80" r:id="rId79" xr:uid="{00000000-0004-0000-0000-00004E000000}"/>
    <hyperlink ref="K81" r:id="rId80" xr:uid="{00000000-0004-0000-0000-00004F000000}"/>
    <hyperlink ref="K82" r:id="rId81" xr:uid="{00000000-0004-0000-0000-000050000000}"/>
    <hyperlink ref="K83" r:id="rId82" xr:uid="{00000000-0004-0000-0000-000051000000}"/>
    <hyperlink ref="K84" r:id="rId83" xr:uid="{00000000-0004-0000-0000-000052000000}"/>
    <hyperlink ref="K85" r:id="rId84" xr:uid="{00000000-0004-0000-0000-000053000000}"/>
    <hyperlink ref="K86" r:id="rId85" xr:uid="{00000000-0004-0000-0000-000054000000}"/>
    <hyperlink ref="K87" r:id="rId86" xr:uid="{00000000-0004-0000-0000-000055000000}"/>
    <hyperlink ref="K88" r:id="rId87" xr:uid="{00000000-0004-0000-0000-000056000000}"/>
    <hyperlink ref="K89" r:id="rId88" xr:uid="{00000000-0004-0000-0000-000057000000}"/>
    <hyperlink ref="K90" r:id="rId89" xr:uid="{00000000-0004-0000-0000-000058000000}"/>
    <hyperlink ref="K91" r:id="rId90" xr:uid="{00000000-0004-0000-0000-000059000000}"/>
    <hyperlink ref="K92" r:id="rId91" xr:uid="{00000000-0004-0000-0000-00005A000000}"/>
    <hyperlink ref="K93" r:id="rId92" xr:uid="{00000000-0004-0000-0000-00005B000000}"/>
    <hyperlink ref="K94" r:id="rId93" xr:uid="{00000000-0004-0000-0000-00005C000000}"/>
    <hyperlink ref="K95" r:id="rId94" xr:uid="{00000000-0004-0000-0000-00005D000000}"/>
    <hyperlink ref="K96" r:id="rId95" xr:uid="{00000000-0004-0000-0000-00005E000000}"/>
    <hyperlink ref="K97" r:id="rId96" xr:uid="{00000000-0004-0000-0000-00005F000000}"/>
    <hyperlink ref="K98" r:id="rId97" xr:uid="{00000000-0004-0000-0000-000060000000}"/>
    <hyperlink ref="K99" r:id="rId98" xr:uid="{00000000-0004-0000-0000-000061000000}"/>
    <hyperlink ref="K100" r:id="rId99" xr:uid="{00000000-0004-0000-0000-000062000000}"/>
    <hyperlink ref="K101" r:id="rId100" xr:uid="{00000000-0004-0000-0000-000063000000}"/>
    <hyperlink ref="K102" r:id="rId101" xr:uid="{00000000-0004-0000-0000-000064000000}"/>
    <hyperlink ref="K103" r:id="rId102" xr:uid="{00000000-0004-0000-0000-000065000000}"/>
    <hyperlink ref="K104" r:id="rId103" xr:uid="{00000000-0004-0000-0000-000066000000}"/>
    <hyperlink ref="K105" r:id="rId104" location=":~:text=Our%20certificate%20program%20provides%20a,%2C%20business%20development%2C%20and%20IT." xr:uid="{00000000-0004-0000-0000-000067000000}"/>
    <hyperlink ref="K106" r:id="rId105" xr:uid="{00000000-0004-0000-0000-000068000000}"/>
    <hyperlink ref="K107" r:id="rId106" xr:uid="{00000000-0004-0000-0000-000069000000}"/>
    <hyperlink ref="K108" r:id="rId107" xr:uid="{00000000-0004-0000-0000-00006A000000}"/>
    <hyperlink ref="K109" r:id="rId108" xr:uid="{00000000-0004-0000-0000-00006B000000}"/>
    <hyperlink ref="K110" r:id="rId109" xr:uid="{00000000-0004-0000-0000-00006C000000}"/>
    <hyperlink ref="K111" r:id="rId110" xr:uid="{00000000-0004-0000-0000-00006D000000}"/>
    <hyperlink ref="K112" r:id="rId111" xr:uid="{00000000-0004-0000-0000-00006E000000}"/>
    <hyperlink ref="K113" r:id="rId112" xr:uid="{00000000-0004-0000-0000-00006F000000}"/>
    <hyperlink ref="K114" r:id="rId113" xr:uid="{00000000-0004-0000-0000-000070000000}"/>
    <hyperlink ref="K115" r:id="rId114" xr:uid="{00000000-0004-0000-0000-000071000000}"/>
    <hyperlink ref="K116" r:id="rId115" xr:uid="{00000000-0004-0000-0000-000072000000}"/>
    <hyperlink ref="K117" r:id="rId116" xr:uid="{00000000-0004-0000-0000-000073000000}"/>
    <hyperlink ref="K118" r:id="rId117" xr:uid="{00000000-0004-0000-0000-000074000000}"/>
    <hyperlink ref="K119" r:id="rId118" xr:uid="{00000000-0004-0000-0000-000075000000}"/>
    <hyperlink ref="K120" r:id="rId119" xr:uid="{00000000-0004-0000-0000-000076000000}"/>
    <hyperlink ref="K121" r:id="rId120" location="!" xr:uid="{00000000-0004-0000-0000-000077000000}"/>
    <hyperlink ref="K122" r:id="rId121" xr:uid="{00000000-0004-0000-0000-000078000000}"/>
    <hyperlink ref="K123" r:id="rId122" xr:uid="{00000000-0004-0000-0000-000079000000}"/>
    <hyperlink ref="K124" r:id="rId123" xr:uid="{00000000-0004-0000-0000-00007A000000}"/>
    <hyperlink ref="K125" r:id="rId124" xr:uid="{00000000-0004-0000-0000-00007B000000}"/>
    <hyperlink ref="K126" r:id="rId125" xr:uid="{00000000-0004-0000-0000-00007C000000}"/>
    <hyperlink ref="K127" r:id="rId126" xr:uid="{00000000-0004-0000-0000-00007D000000}"/>
    <hyperlink ref="K128" r:id="rId127" xr:uid="{00000000-0004-0000-0000-00007E000000}"/>
    <hyperlink ref="K129" r:id="rId128" xr:uid="{00000000-0004-0000-0000-00007F000000}"/>
    <hyperlink ref="K130" r:id="rId129" xr:uid="{00000000-0004-0000-0000-000080000000}"/>
    <hyperlink ref="K131" r:id="rId130" xr:uid="{00000000-0004-0000-0000-000081000000}"/>
    <hyperlink ref="K132" r:id="rId131" xr:uid="{00000000-0004-0000-0000-000082000000}"/>
    <hyperlink ref="K133" r:id="rId132" xr:uid="{00000000-0004-0000-0000-000083000000}"/>
    <hyperlink ref="K134" r:id="rId133" xr:uid="{00000000-0004-0000-0000-000084000000}"/>
    <hyperlink ref="K135" r:id="rId134" xr:uid="{00000000-0004-0000-0000-00008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baseColWidth="10" defaultColWidth="12.5" defaultRowHeight="15.75" customHeight="1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CONFIRMED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Dm Bz</cp:lastModifiedBy>
  <dcterms:created xsi:type="dcterms:W3CDTF">2025-11-19T02:55:29Z</dcterms:created>
  <dcterms:modified xsi:type="dcterms:W3CDTF">2025-11-19T02:55:31Z</dcterms:modified>
</cp:coreProperties>
</file>